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18" activeTab="0"/>
  </bookViews>
  <sheets>
    <sheet name="U.S. Primary Institution" sheetId="1" r:id="rId1"/>
    <sheet name="U.S. Secondary Institution" sheetId="2" r:id="rId2"/>
    <sheet name="U.S. Costshare" sheetId="3" r:id="rId3"/>
    <sheet name="Ukrainian Prim. Ins MES Budget" sheetId="4" r:id="rId4"/>
    <sheet name="Ukrainian Prim. Ins CRDF Budget" sheetId="5" r:id="rId5"/>
    <sheet name="Ukrainian Secondary Institution" sheetId="6" r:id="rId6"/>
    <sheet name="Budget Summary" sheetId="7" r:id="rId7"/>
    <sheet name="IFS Instructions" sheetId="8" r:id="rId8"/>
    <sheet name="MTDC Instructions" sheetId="9" r:id="rId9"/>
    <sheet name="Travel Instructions" sheetId="10" r:id="rId10"/>
  </sheets>
  <definedNames>
    <definedName name="_ftn1" localSheetId="8">'MTDC Instructions'!$A$9</definedName>
    <definedName name="_ftnref1" localSheetId="8">'MTDC Instructions'!$A$5</definedName>
    <definedName name="_xlfn.SUMIFS" hidden="1">#NAME?</definedName>
    <definedName name="Award" localSheetId="0">'U.S. Primary Institution'!$A$2</definedName>
    <definedName name="Award" localSheetId="1">'U.S. Secondary Institution'!$A$2</definedName>
    <definedName name="Award" localSheetId="4">'Ukrainian Prim. Ins CRDF Budget'!$A$2</definedName>
    <definedName name="Award" localSheetId="3">'Ukrainian Prim. Ins MES Budget'!$A$2</definedName>
    <definedName name="Award" localSheetId="5">'Ukrainian Secondary Institution'!$A$2</definedName>
    <definedName name="Award">#REF!</definedName>
    <definedName name="Program" localSheetId="0">'U.S. Primary Institution'!#REF!</definedName>
    <definedName name="Program" localSheetId="1">'U.S. Secondary Institution'!#REF!</definedName>
    <definedName name="Program" localSheetId="4">'Ukrainian Prim. Ins CRDF Budget'!#REF!</definedName>
    <definedName name="Program" localSheetId="3">'Ukrainian Prim. Ins MES Budget'!#REF!</definedName>
    <definedName name="Program" localSheetId="5">'Ukrainian Secondary Institution'!#REF!</definedName>
    <definedName name="Program">#REF!</definedName>
    <definedName name="_xlnm.Print_Area" localSheetId="6">'Budget Summary'!#REF!</definedName>
    <definedName name="_xlnm.Print_Area" localSheetId="7">'IFS Instructions'!$A$1:$K$45</definedName>
    <definedName name="_xlnm.Print_Area" localSheetId="9">'Travel Instructions'!$A$1:$H$15</definedName>
    <definedName name="_xlnm.Print_Area" localSheetId="0">'U.S. Primary Institution'!$A$2:$J$125</definedName>
    <definedName name="_xlnm.Print_Area" localSheetId="1">'U.S. Secondary Institution'!$A$2:$J$125</definedName>
    <definedName name="_xlnm.Print_Area" localSheetId="4">'Ukrainian Prim. Ins CRDF Budget'!$A$2:$J$125</definedName>
    <definedName name="_xlnm.Print_Area" localSheetId="3">'Ukrainian Prim. Ins MES Budget'!$A$2:$J$117</definedName>
    <definedName name="_xlnm.Print_Area" localSheetId="5">'Ukrainian Secondary Institution'!$A$2:$J$125</definedName>
  </definedNames>
  <calcPr fullCalcOnLoad="1"/>
</workbook>
</file>

<file path=xl/comments1.xml><?xml version="1.0" encoding="utf-8"?>
<comments xmlns="http://schemas.openxmlformats.org/spreadsheetml/2006/main">
  <authors>
    <author>antonova</author>
    <author>Caton, Tara</author>
    <author>Maxwell, Chris</author>
    <author>Maria</author>
  </authors>
  <commentList>
    <comment ref="C10" authorId="0">
      <text>
        <r>
          <rPr>
            <b/>
            <sz val="8"/>
            <rFont val="Tahoma"/>
            <family val="2"/>
          </rPr>
          <t>Please carefully read the instructions on tab "IFS Instructions" of this document</t>
        </r>
        <r>
          <rPr>
            <sz val="8"/>
            <rFont val="Tahoma"/>
            <family val="2"/>
          </rPr>
          <t xml:space="preserve">
</t>
        </r>
      </text>
    </comment>
    <comment ref="H10" authorId="0">
      <text>
        <r>
          <rPr>
            <b/>
            <sz val="8"/>
            <rFont val="Tahoma"/>
            <family val="2"/>
          </rPr>
          <t>Please carefully read the instructions on tab "IFS Instructions" of this document</t>
        </r>
        <r>
          <rPr>
            <sz val="8"/>
            <rFont val="Tahoma"/>
            <family val="2"/>
          </rPr>
          <t xml:space="preserve">
</t>
        </r>
      </text>
    </comment>
    <comment ref="C11" authorId="0">
      <text>
        <r>
          <rPr>
            <b/>
            <sz val="8"/>
            <rFont val="Tahoma"/>
            <family val="2"/>
          </rPr>
          <t>Please enter the job position for each participant according to the classifications found in the Program RFP.</t>
        </r>
        <r>
          <rPr>
            <sz val="8"/>
            <rFont val="Tahoma"/>
            <family val="2"/>
          </rPr>
          <t xml:space="preserve">
</t>
        </r>
      </text>
    </comment>
    <comment ref="D11" authorId="0">
      <text>
        <r>
          <rPr>
            <b/>
            <sz val="8"/>
            <rFont val="Tahoma"/>
            <family val="2"/>
          </rPr>
          <t xml:space="preserve">Indicate the projected number of person-hours over the course of the entire award term the individual is anticipated to devote to project-related activities. </t>
        </r>
      </text>
    </comment>
    <comment ref="E11" authorId="0">
      <text>
        <r>
          <rPr>
            <b/>
            <sz val="8"/>
            <rFont val="Tahoma"/>
            <family val="2"/>
          </rPr>
          <t>Please fill in the base wage rate for each participant manually. Please make sure that it complies with CRDF standards (see IFS instructions for details).</t>
        </r>
        <r>
          <rPr>
            <sz val="8"/>
            <rFont val="Tahoma"/>
            <family val="2"/>
          </rPr>
          <t xml:space="preserve">
</t>
        </r>
      </text>
    </comment>
    <comment ref="F11" authorId="1">
      <text>
        <r>
          <rPr>
            <b/>
            <sz val="9"/>
            <rFont val="Tahoma"/>
            <family val="2"/>
          </rPr>
          <t>Add fringe benefits rate (%) as applicable. Rates must be certifiable by employer institution.</t>
        </r>
      </text>
    </comment>
    <comment ref="G11" authorId="0">
      <text>
        <r>
          <rPr>
            <b/>
            <sz val="8"/>
            <rFont val="Tahoma"/>
            <family val="2"/>
          </rPr>
          <t>This column is completed automatically. Please see instructions page for details.</t>
        </r>
        <r>
          <rPr>
            <sz val="8"/>
            <rFont val="Tahoma"/>
            <family val="2"/>
          </rPr>
          <t xml:space="preserve">
</t>
        </r>
      </text>
    </comment>
    <comment ref="H11" authorId="2">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r>
          <rPr>
            <sz val="9"/>
            <rFont val="Tahoma"/>
            <family val="2"/>
          </rPr>
          <t xml:space="preserve">
</t>
        </r>
      </text>
    </comment>
    <comment ref="B41" authorId="3">
      <text>
        <r>
          <rPr>
            <b/>
            <sz val="8"/>
            <rFont val="Tahoma"/>
            <family val="2"/>
          </rPr>
          <t>Equipment is defined as items over $1000 (or local equivalent) per unit acquisition cost and with a usable life longer than one year.  Includes computers, scanners, printers, microscopes, and other scientific and office equipment.</t>
        </r>
      </text>
    </comment>
    <comment ref="D41" authorId="2">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text>
    </comment>
    <comment ref="B58" authorId="3">
      <text>
        <r>
          <rPr>
            <b/>
            <sz val="8"/>
            <rFont val="Tahoma"/>
            <family val="2"/>
          </rPr>
          <t>Includes glassware, office supplies, chemicals, reagents, etc.</t>
        </r>
        <r>
          <rPr>
            <sz val="8"/>
            <rFont val="Tahoma"/>
            <family val="2"/>
          </rPr>
          <t xml:space="preserve">
</t>
        </r>
      </text>
    </comment>
    <comment ref="B76" authorId="3">
      <text>
        <r>
          <rPr>
            <b/>
            <sz val="8"/>
            <rFont val="Tahoma"/>
            <family val="2"/>
          </rPr>
          <t>Includes physical journals, online database subscriptions, etc.</t>
        </r>
        <r>
          <rPr>
            <sz val="8"/>
            <rFont val="Tahoma"/>
            <family val="2"/>
          </rPr>
          <t xml:space="preserve">
</t>
        </r>
      </text>
    </comment>
    <comment ref="B85" authorId="3">
      <text>
        <r>
          <rPr>
            <b/>
            <sz val="8"/>
            <rFont val="Tahoma"/>
            <family val="2"/>
          </rPr>
          <t>Includes customs brokers, legal services, shipping costs/postage, maintenance/repair, etc.</t>
        </r>
        <r>
          <rPr>
            <sz val="8"/>
            <rFont val="Tahoma"/>
            <family val="2"/>
          </rPr>
          <t xml:space="preserve">
</t>
        </r>
      </text>
    </comment>
    <comment ref="C101" authorId="0">
      <text>
        <r>
          <rPr>
            <b/>
            <sz val="8"/>
            <rFont val="Tahoma"/>
            <family val="2"/>
          </rPr>
          <t>Please carefully read the instructions on page 5 (Travel Instructions) of this document.</t>
        </r>
        <r>
          <rPr>
            <sz val="8"/>
            <rFont val="Tahoma"/>
            <family val="2"/>
          </rPr>
          <t xml:space="preserve">
</t>
        </r>
      </text>
    </comment>
    <comment ref="H102" authorId="2">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text>
    </comment>
  </commentList>
</comments>
</file>

<file path=xl/comments10.xml><?xml version="1.0" encoding="utf-8"?>
<comments xmlns="http://schemas.openxmlformats.org/spreadsheetml/2006/main">
  <authors>
    <author>Shawn Wheeler</author>
    <author>matta</author>
  </authors>
  <commentList>
    <comment ref="B8" authorId="0">
      <text>
        <r>
          <rPr>
            <sz val="8"/>
            <rFont val="Tahoma"/>
            <family val="2"/>
          </rPr>
          <t xml:space="preserve">Lowest cost roundtrip coach fare
</t>
        </r>
      </text>
    </comment>
    <comment ref="B9" authorId="1">
      <text>
        <r>
          <rPr>
            <sz val="8"/>
            <rFont val="Tahoma"/>
            <family val="2"/>
          </rPr>
          <t>Reference Program Announcement for per diem rate requirements</t>
        </r>
      </text>
    </comment>
    <comment ref="B13" authorId="0">
      <text>
        <r>
          <rPr>
            <sz val="8"/>
            <rFont val="Tahoma"/>
            <family val="2"/>
          </rPr>
          <t>Anticipated additional expenses such as taxis, public transport, etc.</t>
        </r>
      </text>
    </comment>
  </commentList>
</comments>
</file>

<file path=xl/comments2.xml><?xml version="1.0" encoding="utf-8"?>
<comments xmlns="http://schemas.openxmlformats.org/spreadsheetml/2006/main">
  <authors>
    <author>antonova</author>
    <author>Caton, Tara</author>
    <author>Maxwell, Chris</author>
    <author>Maria</author>
  </authors>
  <commentList>
    <comment ref="C10" authorId="0">
      <text>
        <r>
          <rPr>
            <b/>
            <sz val="8"/>
            <rFont val="Tahoma"/>
            <family val="2"/>
          </rPr>
          <t>Please carefully read the instructions on tab "IFS Instructions" of this document</t>
        </r>
        <r>
          <rPr>
            <sz val="8"/>
            <rFont val="Tahoma"/>
            <family val="2"/>
          </rPr>
          <t xml:space="preserve">
</t>
        </r>
      </text>
    </comment>
    <comment ref="H10" authorId="0">
      <text>
        <r>
          <rPr>
            <b/>
            <sz val="8"/>
            <rFont val="Tahoma"/>
            <family val="2"/>
          </rPr>
          <t>Please carefully read the instructions on tab "IFS Instructions" of this document</t>
        </r>
        <r>
          <rPr>
            <sz val="8"/>
            <rFont val="Tahoma"/>
            <family val="2"/>
          </rPr>
          <t xml:space="preserve">
</t>
        </r>
      </text>
    </comment>
    <comment ref="C11" authorId="0">
      <text>
        <r>
          <rPr>
            <b/>
            <sz val="8"/>
            <rFont val="Tahoma"/>
            <family val="2"/>
          </rPr>
          <t>Please enter the job position for each participant according to the classifications found in the Program RFP.</t>
        </r>
        <r>
          <rPr>
            <sz val="8"/>
            <rFont val="Tahoma"/>
            <family val="2"/>
          </rPr>
          <t xml:space="preserve">
</t>
        </r>
      </text>
    </comment>
    <comment ref="D11" authorId="0">
      <text>
        <r>
          <rPr>
            <b/>
            <sz val="8"/>
            <rFont val="Tahoma"/>
            <family val="2"/>
          </rPr>
          <t xml:space="preserve">Indicate the projected number of person-hours over the course of the entire award term the individual is anticipated to devote to project-related activities. </t>
        </r>
      </text>
    </comment>
    <comment ref="E11" authorId="0">
      <text>
        <r>
          <rPr>
            <b/>
            <sz val="8"/>
            <rFont val="Tahoma"/>
            <family val="2"/>
          </rPr>
          <t>Please fill in the base wage rate for each participant manually. Please make sure that it complies with CRDF standards (see IFS instructions for details).</t>
        </r>
        <r>
          <rPr>
            <sz val="8"/>
            <rFont val="Tahoma"/>
            <family val="2"/>
          </rPr>
          <t xml:space="preserve">
</t>
        </r>
      </text>
    </comment>
    <comment ref="F11" authorId="1">
      <text>
        <r>
          <rPr>
            <b/>
            <sz val="9"/>
            <rFont val="Tahoma"/>
            <family val="2"/>
          </rPr>
          <t>Add fringe benefits rate (%) as applicable. Rates must be certifiable by employer institution.</t>
        </r>
      </text>
    </comment>
    <comment ref="G11" authorId="0">
      <text>
        <r>
          <rPr>
            <b/>
            <sz val="8"/>
            <rFont val="Tahoma"/>
            <family val="2"/>
          </rPr>
          <t>This column is completed automatically. Please see instructions page for details.</t>
        </r>
        <r>
          <rPr>
            <sz val="8"/>
            <rFont val="Tahoma"/>
            <family val="2"/>
          </rPr>
          <t xml:space="preserve">
</t>
        </r>
      </text>
    </comment>
    <comment ref="H11" authorId="2">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r>
          <rPr>
            <sz val="9"/>
            <rFont val="Tahoma"/>
            <family val="2"/>
          </rPr>
          <t xml:space="preserve">
</t>
        </r>
      </text>
    </comment>
    <comment ref="B41" authorId="3">
      <text>
        <r>
          <rPr>
            <b/>
            <sz val="8"/>
            <rFont val="Tahoma"/>
            <family val="2"/>
          </rPr>
          <t>Equipment is defined as items over $1000 (or local equivalent) per unit acquisition cost and with a usable life longer than one year.  Includes computers, scanners, printers, microscopes, and other scientific and office equipment.</t>
        </r>
      </text>
    </comment>
    <comment ref="D41" authorId="2">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text>
    </comment>
    <comment ref="B58" authorId="3">
      <text>
        <r>
          <rPr>
            <b/>
            <sz val="8"/>
            <rFont val="Tahoma"/>
            <family val="2"/>
          </rPr>
          <t>Includes glassware, office supplies, chemicals, reagents, etc.</t>
        </r>
        <r>
          <rPr>
            <sz val="8"/>
            <rFont val="Tahoma"/>
            <family val="2"/>
          </rPr>
          <t xml:space="preserve">
</t>
        </r>
      </text>
    </comment>
    <comment ref="B76" authorId="3">
      <text>
        <r>
          <rPr>
            <b/>
            <sz val="8"/>
            <rFont val="Tahoma"/>
            <family val="2"/>
          </rPr>
          <t>Includes physical journals, online database subscriptions, etc.</t>
        </r>
        <r>
          <rPr>
            <sz val="8"/>
            <rFont val="Tahoma"/>
            <family val="2"/>
          </rPr>
          <t xml:space="preserve">
</t>
        </r>
      </text>
    </comment>
    <comment ref="B85" authorId="3">
      <text>
        <r>
          <rPr>
            <b/>
            <sz val="8"/>
            <rFont val="Tahoma"/>
            <family val="2"/>
          </rPr>
          <t>Includes customs brokers, legal services, shipping costs/postage, maintenance/repair, etc.</t>
        </r>
        <r>
          <rPr>
            <sz val="8"/>
            <rFont val="Tahoma"/>
            <family val="2"/>
          </rPr>
          <t xml:space="preserve">
</t>
        </r>
      </text>
    </comment>
    <comment ref="C101" authorId="0">
      <text>
        <r>
          <rPr>
            <b/>
            <sz val="8"/>
            <rFont val="Tahoma"/>
            <family val="2"/>
          </rPr>
          <t>Please carefully read the instructions on page 5 (Travel Instructions) of this document.</t>
        </r>
        <r>
          <rPr>
            <sz val="8"/>
            <rFont val="Tahoma"/>
            <family val="2"/>
          </rPr>
          <t xml:space="preserve">
</t>
        </r>
      </text>
    </comment>
    <comment ref="H102" authorId="2">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text>
    </comment>
  </commentList>
</comments>
</file>

<file path=xl/comments4.xml><?xml version="1.0" encoding="utf-8"?>
<comments xmlns="http://schemas.openxmlformats.org/spreadsheetml/2006/main">
  <authors>
    <author>antonova</author>
    <author>Caton, Tara</author>
    <author>Maria</author>
  </authors>
  <commentList>
    <comment ref="C10" authorId="0">
      <text>
        <r>
          <rPr>
            <b/>
            <sz val="8"/>
            <rFont val="Tahoma"/>
            <family val="2"/>
          </rPr>
          <t>Please carefully read the instructions on tab "IFS Instructions" of this document</t>
        </r>
        <r>
          <rPr>
            <sz val="8"/>
            <rFont val="Tahoma"/>
            <family val="2"/>
          </rPr>
          <t xml:space="preserve">
</t>
        </r>
      </text>
    </comment>
    <comment ref="C11" authorId="0">
      <text>
        <r>
          <rPr>
            <b/>
            <sz val="8"/>
            <rFont val="Tahoma"/>
            <family val="2"/>
          </rPr>
          <t>Please enter the job position for each participant according to the classifications found in the Program RFP.</t>
        </r>
        <r>
          <rPr>
            <sz val="8"/>
            <rFont val="Tahoma"/>
            <family val="2"/>
          </rPr>
          <t xml:space="preserve">
</t>
        </r>
      </text>
    </comment>
    <comment ref="D11" authorId="0">
      <text>
        <r>
          <rPr>
            <b/>
            <sz val="8"/>
            <rFont val="Tahoma"/>
            <family val="2"/>
          </rPr>
          <t xml:space="preserve">Indicate the projected number of person-hours over the course of the entire award term the individual is anticipated to devote to project-related activities. </t>
        </r>
      </text>
    </comment>
    <comment ref="E11" authorId="0">
      <text>
        <r>
          <rPr>
            <b/>
            <sz val="8"/>
            <rFont val="Tahoma"/>
            <family val="2"/>
          </rPr>
          <t>Please fill in the base wage rate for each participant manually. Please make sure that it complies with CRDF standards (see IFS instructions for details).</t>
        </r>
        <r>
          <rPr>
            <sz val="8"/>
            <rFont val="Tahoma"/>
            <family val="2"/>
          </rPr>
          <t xml:space="preserve">
</t>
        </r>
      </text>
    </comment>
    <comment ref="F11" authorId="1">
      <text>
        <r>
          <rPr>
            <b/>
            <sz val="9"/>
            <rFont val="Tahoma"/>
            <family val="2"/>
          </rPr>
          <t>Add fringe benefits rate (%) as applicable. Rates must be certifiable by employer institution.</t>
        </r>
      </text>
    </comment>
    <comment ref="G11" authorId="0">
      <text>
        <r>
          <rPr>
            <b/>
            <sz val="8"/>
            <rFont val="Tahoma"/>
            <family val="2"/>
          </rPr>
          <t>This column is completed automatically. Please see instructions page for details.</t>
        </r>
        <r>
          <rPr>
            <sz val="8"/>
            <rFont val="Tahoma"/>
            <family val="2"/>
          </rPr>
          <t xml:space="preserve">
</t>
        </r>
      </text>
    </comment>
    <comment ref="B40" authorId="2">
      <text>
        <r>
          <rPr>
            <b/>
            <sz val="8"/>
            <rFont val="Tahoma"/>
            <family val="2"/>
          </rPr>
          <t>Equipment is defined as items over $1000 (or local equivalent) per unit acquisition cost and with a usable life longer than one year.  Includes computers, scanners, printers, microscopes, and other scientific and office equipment.</t>
        </r>
      </text>
    </comment>
    <comment ref="B56" authorId="2">
      <text>
        <r>
          <rPr>
            <b/>
            <sz val="8"/>
            <rFont val="Tahoma"/>
            <family val="2"/>
          </rPr>
          <t>Includes glassware, office supplies, chemicals, reagents, etc.</t>
        </r>
        <r>
          <rPr>
            <sz val="8"/>
            <rFont val="Tahoma"/>
            <family val="2"/>
          </rPr>
          <t xml:space="preserve">
</t>
        </r>
      </text>
    </comment>
    <comment ref="B73" authorId="2">
      <text>
        <r>
          <rPr>
            <b/>
            <sz val="8"/>
            <rFont val="Tahoma"/>
            <family val="2"/>
          </rPr>
          <t>Includes physical journals, online database subscriptions, etc.</t>
        </r>
        <r>
          <rPr>
            <sz val="8"/>
            <rFont val="Tahoma"/>
            <family val="2"/>
          </rPr>
          <t xml:space="preserve">
</t>
        </r>
      </text>
    </comment>
    <comment ref="B81" authorId="2">
      <text>
        <r>
          <rPr>
            <b/>
            <sz val="8"/>
            <rFont val="Tahoma"/>
            <family val="2"/>
          </rPr>
          <t>Includes customs brokers, legal services, shipping costs/postage, maintenance/repair, etc.</t>
        </r>
        <r>
          <rPr>
            <sz val="8"/>
            <rFont val="Tahoma"/>
            <family val="2"/>
          </rPr>
          <t xml:space="preserve">
</t>
        </r>
      </text>
    </comment>
    <comment ref="C95" authorId="0">
      <text>
        <r>
          <rPr>
            <b/>
            <sz val="8"/>
            <rFont val="Tahoma"/>
            <family val="2"/>
          </rPr>
          <t>Please carefully read the instructions on page 5 (Travel Instructions) of this document.</t>
        </r>
        <r>
          <rPr>
            <sz val="8"/>
            <rFont val="Tahoma"/>
            <family val="2"/>
          </rPr>
          <t xml:space="preserve">
</t>
        </r>
      </text>
    </comment>
  </commentList>
</comments>
</file>

<file path=xl/comments5.xml><?xml version="1.0" encoding="utf-8"?>
<comments xmlns="http://schemas.openxmlformats.org/spreadsheetml/2006/main">
  <authors>
    <author>antonova</author>
    <author>Caton, Tara</author>
    <author>Maxwell, Chris</author>
    <author>Maria</author>
  </authors>
  <commentList>
    <comment ref="C10" authorId="0">
      <text>
        <r>
          <rPr>
            <b/>
            <sz val="8"/>
            <rFont val="Tahoma"/>
            <family val="2"/>
          </rPr>
          <t>Please carefully read the instructions on tab "IFS Instructions" of this document</t>
        </r>
        <r>
          <rPr>
            <sz val="8"/>
            <rFont val="Tahoma"/>
            <family val="2"/>
          </rPr>
          <t xml:space="preserve">
</t>
        </r>
      </text>
    </comment>
    <comment ref="H10" authorId="0">
      <text>
        <r>
          <rPr>
            <b/>
            <sz val="8"/>
            <rFont val="Tahoma"/>
            <family val="2"/>
          </rPr>
          <t>Please carefully read the instructions on tab "IFS Instructions" of this document</t>
        </r>
        <r>
          <rPr>
            <sz val="8"/>
            <rFont val="Tahoma"/>
            <family val="2"/>
          </rPr>
          <t xml:space="preserve">
</t>
        </r>
      </text>
    </comment>
    <comment ref="C11" authorId="0">
      <text>
        <r>
          <rPr>
            <b/>
            <sz val="8"/>
            <rFont val="Tahoma"/>
            <family val="2"/>
          </rPr>
          <t>Please enter the job position for each participant according to the classifications found in the Program RFP.</t>
        </r>
        <r>
          <rPr>
            <sz val="8"/>
            <rFont val="Tahoma"/>
            <family val="2"/>
          </rPr>
          <t xml:space="preserve">
</t>
        </r>
      </text>
    </comment>
    <comment ref="D11" authorId="0">
      <text>
        <r>
          <rPr>
            <b/>
            <sz val="8"/>
            <rFont val="Tahoma"/>
            <family val="2"/>
          </rPr>
          <t xml:space="preserve">Indicate the projected number of person-hours over the course of the entire award term the individual is anticipated to devote to project-related activities. </t>
        </r>
      </text>
    </comment>
    <comment ref="E11" authorId="0">
      <text>
        <r>
          <rPr>
            <b/>
            <sz val="8"/>
            <rFont val="Tahoma"/>
            <family val="2"/>
          </rPr>
          <t>Please fill in the base wage rate for each participant manually. Please make sure that it complies with CRDF standards (see IFS instructions for details).</t>
        </r>
        <r>
          <rPr>
            <sz val="8"/>
            <rFont val="Tahoma"/>
            <family val="2"/>
          </rPr>
          <t xml:space="preserve">
</t>
        </r>
      </text>
    </comment>
    <comment ref="F11" authorId="1">
      <text>
        <r>
          <rPr>
            <b/>
            <sz val="9"/>
            <rFont val="Tahoma"/>
            <family val="2"/>
          </rPr>
          <t>Add fringe benefits rate (%) as applicable. Rates must be certifiable by employer institution.</t>
        </r>
      </text>
    </comment>
    <comment ref="G11" authorId="0">
      <text>
        <r>
          <rPr>
            <b/>
            <sz val="8"/>
            <rFont val="Tahoma"/>
            <family val="2"/>
          </rPr>
          <t>This column is completed automatically. Please see instructions page for details.</t>
        </r>
        <r>
          <rPr>
            <sz val="8"/>
            <rFont val="Tahoma"/>
            <family val="2"/>
          </rPr>
          <t xml:space="preserve">
</t>
        </r>
      </text>
    </comment>
    <comment ref="H11" authorId="2">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r>
          <rPr>
            <sz val="9"/>
            <rFont val="Tahoma"/>
            <family val="2"/>
          </rPr>
          <t xml:space="preserve">
</t>
        </r>
      </text>
    </comment>
    <comment ref="B41" authorId="3">
      <text>
        <r>
          <rPr>
            <b/>
            <sz val="8"/>
            <rFont val="Tahoma"/>
            <family val="2"/>
          </rPr>
          <t>Equipment is defined as items over $1000 (or local equivalent) per unit acquisition cost and with a usable life longer than one year.  Includes computers, scanners, printers, microscopes, and other scientific and office equipment.</t>
        </r>
      </text>
    </comment>
    <comment ref="D41" authorId="2">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text>
    </comment>
    <comment ref="B58" authorId="3">
      <text>
        <r>
          <rPr>
            <b/>
            <sz val="8"/>
            <rFont val="Tahoma"/>
            <family val="2"/>
          </rPr>
          <t>Includes glassware, office supplies, chemicals, reagents, etc.</t>
        </r>
        <r>
          <rPr>
            <sz val="8"/>
            <rFont val="Tahoma"/>
            <family val="2"/>
          </rPr>
          <t xml:space="preserve">
</t>
        </r>
      </text>
    </comment>
    <comment ref="B76" authorId="3">
      <text>
        <r>
          <rPr>
            <b/>
            <sz val="8"/>
            <rFont val="Tahoma"/>
            <family val="2"/>
          </rPr>
          <t>Includes physical journals, online database subscriptions, etc.</t>
        </r>
        <r>
          <rPr>
            <sz val="8"/>
            <rFont val="Tahoma"/>
            <family val="2"/>
          </rPr>
          <t xml:space="preserve">
</t>
        </r>
      </text>
    </comment>
    <comment ref="B85" authorId="3">
      <text>
        <r>
          <rPr>
            <b/>
            <sz val="8"/>
            <rFont val="Tahoma"/>
            <family val="2"/>
          </rPr>
          <t>Includes customs brokers, legal services, shipping costs/postage, maintenance/repair, etc.</t>
        </r>
        <r>
          <rPr>
            <sz val="8"/>
            <rFont val="Tahoma"/>
            <family val="2"/>
          </rPr>
          <t xml:space="preserve">
</t>
        </r>
      </text>
    </comment>
    <comment ref="C101" authorId="0">
      <text>
        <r>
          <rPr>
            <b/>
            <sz val="8"/>
            <rFont val="Tahoma"/>
            <family val="2"/>
          </rPr>
          <t>Please carefully read the instructions on page 5 (Travel Instructions) of this document.</t>
        </r>
        <r>
          <rPr>
            <sz val="8"/>
            <rFont val="Tahoma"/>
            <family val="2"/>
          </rPr>
          <t xml:space="preserve">
</t>
        </r>
      </text>
    </comment>
    <comment ref="H102" authorId="2">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text>
    </comment>
  </commentList>
</comments>
</file>

<file path=xl/comments6.xml><?xml version="1.0" encoding="utf-8"?>
<comments xmlns="http://schemas.openxmlformats.org/spreadsheetml/2006/main">
  <authors>
    <author>antonova</author>
    <author>Caton, Tara</author>
    <author>Maxwell, Chris</author>
    <author>Maria</author>
  </authors>
  <commentList>
    <comment ref="C10" authorId="0">
      <text>
        <r>
          <rPr>
            <b/>
            <sz val="8"/>
            <rFont val="Tahoma"/>
            <family val="2"/>
          </rPr>
          <t>Please carefully read the instructions on tab "IFS Instructions" of this document</t>
        </r>
        <r>
          <rPr>
            <sz val="8"/>
            <rFont val="Tahoma"/>
            <family val="2"/>
          </rPr>
          <t xml:space="preserve">
</t>
        </r>
      </text>
    </comment>
    <comment ref="H10" authorId="0">
      <text>
        <r>
          <rPr>
            <b/>
            <sz val="8"/>
            <rFont val="Tahoma"/>
            <family val="2"/>
          </rPr>
          <t>Please carefully read the instructions on tab "IFS Instructions" of this document</t>
        </r>
        <r>
          <rPr>
            <sz val="8"/>
            <rFont val="Tahoma"/>
            <family val="2"/>
          </rPr>
          <t xml:space="preserve">
</t>
        </r>
      </text>
    </comment>
    <comment ref="C11" authorId="0">
      <text>
        <r>
          <rPr>
            <b/>
            <sz val="8"/>
            <rFont val="Tahoma"/>
            <family val="2"/>
          </rPr>
          <t>Please enter the job position for each participant according to the classifications found in the Program RFP.</t>
        </r>
        <r>
          <rPr>
            <sz val="8"/>
            <rFont val="Tahoma"/>
            <family val="2"/>
          </rPr>
          <t xml:space="preserve">
</t>
        </r>
      </text>
    </comment>
    <comment ref="D11" authorId="0">
      <text>
        <r>
          <rPr>
            <b/>
            <sz val="8"/>
            <rFont val="Tahoma"/>
            <family val="2"/>
          </rPr>
          <t xml:space="preserve">Indicate the projected number of person-hours over the course of the entire award term the individual is anticipated to devote to project-related activities. </t>
        </r>
      </text>
    </comment>
    <comment ref="E11" authorId="0">
      <text>
        <r>
          <rPr>
            <b/>
            <sz val="8"/>
            <rFont val="Tahoma"/>
            <family val="2"/>
          </rPr>
          <t>Please fill in the base wage rate for each participant manually. Please make sure that it complies with CRDF standards (see IFS instructions for details).</t>
        </r>
        <r>
          <rPr>
            <sz val="8"/>
            <rFont val="Tahoma"/>
            <family val="2"/>
          </rPr>
          <t xml:space="preserve">
</t>
        </r>
      </text>
    </comment>
    <comment ref="F11" authorId="1">
      <text>
        <r>
          <rPr>
            <b/>
            <sz val="9"/>
            <rFont val="Tahoma"/>
            <family val="2"/>
          </rPr>
          <t>Add fringe benefits rate (%) as applicable. Rates must be certifiable by employer institution.</t>
        </r>
      </text>
    </comment>
    <comment ref="G11" authorId="0">
      <text>
        <r>
          <rPr>
            <b/>
            <sz val="8"/>
            <rFont val="Tahoma"/>
            <family val="2"/>
          </rPr>
          <t>This column is completed automatically. Please see instructions page for details.</t>
        </r>
        <r>
          <rPr>
            <sz val="8"/>
            <rFont val="Tahoma"/>
            <family val="2"/>
          </rPr>
          <t xml:space="preserve">
</t>
        </r>
      </text>
    </comment>
    <comment ref="H11" authorId="2">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r>
          <rPr>
            <sz val="9"/>
            <rFont val="Tahoma"/>
            <family val="2"/>
          </rPr>
          <t xml:space="preserve">
</t>
        </r>
      </text>
    </comment>
    <comment ref="B41" authorId="3">
      <text>
        <r>
          <rPr>
            <b/>
            <sz val="8"/>
            <rFont val="Tahoma"/>
            <family val="2"/>
          </rPr>
          <t>Equipment is defined as items over $1000 (or local equivalent) per unit acquisition cost and with a usable life longer than one year.  Includes computers, scanners, printers, microscopes, and other scientific and office equipment.</t>
        </r>
      </text>
    </comment>
    <comment ref="D41" authorId="2">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text>
    </comment>
    <comment ref="B58" authorId="3">
      <text>
        <r>
          <rPr>
            <b/>
            <sz val="8"/>
            <rFont val="Tahoma"/>
            <family val="2"/>
          </rPr>
          <t>Includes glassware, office supplies, chemicals, reagents, etc.</t>
        </r>
        <r>
          <rPr>
            <sz val="8"/>
            <rFont val="Tahoma"/>
            <family val="2"/>
          </rPr>
          <t xml:space="preserve">
</t>
        </r>
      </text>
    </comment>
    <comment ref="B76" authorId="3">
      <text>
        <r>
          <rPr>
            <b/>
            <sz val="8"/>
            <rFont val="Tahoma"/>
            <family val="2"/>
          </rPr>
          <t>Includes physical journals, online database subscriptions, etc.</t>
        </r>
        <r>
          <rPr>
            <sz val="8"/>
            <rFont val="Tahoma"/>
            <family val="2"/>
          </rPr>
          <t xml:space="preserve">
</t>
        </r>
      </text>
    </comment>
    <comment ref="B85" authorId="3">
      <text>
        <r>
          <rPr>
            <b/>
            <sz val="8"/>
            <rFont val="Tahoma"/>
            <family val="2"/>
          </rPr>
          <t>Includes customs brokers, legal services, shipping costs/postage, maintenance/repair, etc.</t>
        </r>
        <r>
          <rPr>
            <sz val="8"/>
            <rFont val="Tahoma"/>
            <family val="2"/>
          </rPr>
          <t xml:space="preserve">
</t>
        </r>
      </text>
    </comment>
    <comment ref="C101" authorId="0">
      <text>
        <r>
          <rPr>
            <b/>
            <sz val="8"/>
            <rFont val="Tahoma"/>
            <family val="2"/>
          </rPr>
          <t>Please carefully read the instructions on page 5 (Travel Instructions) of this document.</t>
        </r>
        <r>
          <rPr>
            <sz val="8"/>
            <rFont val="Tahoma"/>
            <family val="2"/>
          </rPr>
          <t xml:space="preserve">
</t>
        </r>
      </text>
    </comment>
    <comment ref="H102" authorId="2">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text>
    </comment>
  </commentList>
</comments>
</file>

<file path=xl/comments9.xml><?xml version="1.0" encoding="utf-8"?>
<comments xmlns="http://schemas.openxmlformats.org/spreadsheetml/2006/main">
  <authors>
    <author>Maria</author>
    <author>Maxwell, Chris</author>
  </authors>
  <commentList>
    <comment ref="B20" authorId="0">
      <text>
        <r>
          <rPr>
            <b/>
            <sz val="8"/>
            <rFont val="Tahoma"/>
            <family val="2"/>
          </rPr>
          <t>Equipment is defined as items over $1000 (or local equivalent) per unit acquisition cost and with a usable life longer than one year.  Includes computers, scanners, printers, microscopes, and other scientific and office equipment.</t>
        </r>
      </text>
    </comment>
    <comment ref="D20" authorId="1">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text>
    </comment>
    <comment ref="B31" authorId="0">
      <text>
        <r>
          <rPr>
            <b/>
            <sz val="8"/>
            <rFont val="Tahoma"/>
            <family val="2"/>
          </rPr>
          <t>Equipment is defined as items over $1000 (or local equivalent) per unit acquisition cost and with a usable life longer than one year.  Includes computers, scanners, printers, microscopes, and other scientific and office equipment.</t>
        </r>
      </text>
    </comment>
    <comment ref="D31" authorId="1">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text>
    </comment>
    <comment ref="B38" authorId="0">
      <text>
        <r>
          <rPr>
            <b/>
            <sz val="8"/>
            <rFont val="Tahoma"/>
            <family val="2"/>
          </rPr>
          <t>Equipment is defined as items over $1000 (or local equivalent) per unit acquisition cost and with a usable life longer than one year.  Includes computers, scanners, printers, microscopes, and other scientific and office equipment.</t>
        </r>
      </text>
    </comment>
    <comment ref="D38" authorId="1">
      <text>
        <r>
          <rPr>
            <b/>
            <sz val="9"/>
            <rFont val="Tahoma"/>
            <family val="2"/>
          </rPr>
          <t xml:space="preserve">MTDC equals Total Diret Costs minus Equipment (over $5,000), capital expenditures, rent, student tuition, particpant support costs, and sub-awardee expenses (after the first $25,000). Mark "Yes" to all items that apply to MTDC. </t>
        </r>
      </text>
    </comment>
  </commentList>
</comments>
</file>

<file path=xl/sharedStrings.xml><?xml version="1.0" encoding="utf-8"?>
<sst xmlns="http://schemas.openxmlformats.org/spreadsheetml/2006/main" count="581" uniqueCount="185">
  <si>
    <t>TOTAL</t>
  </si>
  <si>
    <t>SUBTOTAL - IFS</t>
  </si>
  <si>
    <t>Travel [TR]</t>
  </si>
  <si>
    <t>Visa Fees</t>
  </si>
  <si>
    <t>Medical Insurance</t>
  </si>
  <si>
    <t>Conference Registration Fees</t>
  </si>
  <si>
    <t>Other Travel Expenses</t>
  </si>
  <si>
    <t>General Notes</t>
  </si>
  <si>
    <t>All payment amounts are rounded to the nearest whole dollar.</t>
  </si>
  <si>
    <t>General Supplies and Expendable Materials</t>
  </si>
  <si>
    <t xml:space="preserve">Subscriptions </t>
  </si>
  <si>
    <t>Services</t>
  </si>
  <si>
    <t>SUBTOTAL SERVICES</t>
  </si>
  <si>
    <t>SUBTOTAL EQUIPMENT</t>
  </si>
  <si>
    <t>SUBTOTAL SUPPLIES</t>
  </si>
  <si>
    <t>SUBTOTAL SUBSCRIPTIONS</t>
  </si>
  <si>
    <t xml:space="preserve">Domestic Lodging/Per Diem </t>
  </si>
  <si>
    <t xml:space="preserve">SUBTOTAL TRAVEL </t>
  </si>
  <si>
    <t xml:space="preserve">Institution </t>
  </si>
  <si>
    <t>Domestic Transportation/Airfare</t>
  </si>
  <si>
    <t>International Transportation/Airfare</t>
  </si>
  <si>
    <t>International Lodging/Per Diem</t>
  </si>
  <si>
    <t xml:space="preserve">TOTAL </t>
  </si>
  <si>
    <t>FOR IFS INSTRUCTIONS CLICK HERE</t>
  </si>
  <si>
    <t>FOR TRAVEL INSTRUCTIONS CLICK HERE</t>
  </si>
  <si>
    <t xml:space="preserve"> Please list names in the following format: "LAST, FIRST MIDDLE/PATRONYMIC" - e.g. IVANOV, MIKHAIL ALEXANDROVICH</t>
  </si>
  <si>
    <t>Hourly rate</t>
  </si>
  <si>
    <t>the individual's qualifications or role on the project.</t>
  </si>
  <si>
    <t>Definitions:  "Person-hours" = estimated total number of hours devoted to the project throughout the duration of the project.</t>
  </si>
  <si>
    <t xml:space="preserve">This document is intended as a planning tool and will be used as the basis for establishing IFS rates and estimated level of effort over the course of the award. </t>
  </si>
  <si>
    <t>Position</t>
  </si>
  <si>
    <r>
      <t>Row 24</t>
    </r>
    <r>
      <rPr>
        <sz val="10"/>
        <rFont val="Arial"/>
        <family val="2"/>
      </rPr>
      <t>:  Will automatically calculate totals for each appropriate column.  Do not enter any data in this row.</t>
    </r>
  </si>
  <si>
    <t>SUBTOTAL - EQUIPMENT, SUPPLIES &amp; SERVICES</t>
  </si>
  <si>
    <t>Equipment - (Provide an Itemized List)</t>
  </si>
  <si>
    <t xml:space="preserve">COSTSHARE BUDGET SUMMARY </t>
  </si>
  <si>
    <t xml:space="preserve">Expense Category </t>
  </si>
  <si>
    <t xml:space="preserve">Individual Financial Support [IFS]                                                 </t>
  </si>
  <si>
    <t>Enter Individual Recipient Names Below</t>
  </si>
  <si>
    <t>Individual Financial Support</t>
  </si>
  <si>
    <t>Equipment, Services &amp; Supplies</t>
  </si>
  <si>
    <t>Travel</t>
  </si>
  <si>
    <t>Institutional Support</t>
  </si>
  <si>
    <r>
      <t>"</t>
    </r>
    <r>
      <rPr>
        <i/>
        <sz val="10"/>
        <rFont val="Arial"/>
        <family val="2"/>
      </rPr>
      <t>Domestic Transportation/Airfare</t>
    </r>
    <r>
      <rPr>
        <sz val="10"/>
        <rFont val="Arial"/>
        <family val="2"/>
      </rPr>
      <t>" - Transportation costs for travel within the Grantee's home country including airfare, train, bus, etc.</t>
    </r>
  </si>
  <si>
    <r>
      <t>"</t>
    </r>
    <r>
      <rPr>
        <i/>
        <sz val="10"/>
        <rFont val="Arial"/>
        <family val="2"/>
      </rPr>
      <t>Domestic Lodging/Per Diem</t>
    </r>
    <r>
      <rPr>
        <sz val="10"/>
        <rFont val="Arial"/>
        <family val="2"/>
      </rPr>
      <t>" - Meals, hotel/lodging and incidental expenses within the Grantee's home country.</t>
    </r>
  </si>
  <si>
    <r>
      <t>"</t>
    </r>
    <r>
      <rPr>
        <i/>
        <sz val="10"/>
        <rFont val="Arial"/>
        <family val="2"/>
      </rPr>
      <t>International Transportation/Airfare</t>
    </r>
    <r>
      <rPr>
        <sz val="10"/>
        <rFont val="Arial"/>
        <family val="2"/>
      </rPr>
      <t xml:space="preserve">" - Transportation costs for travel to destinations outside of the Grantee's home country. </t>
    </r>
  </si>
  <si>
    <r>
      <t>"International Lodging/Per Diem</t>
    </r>
    <r>
      <rPr>
        <sz val="10"/>
        <rFont val="Arial"/>
        <family val="2"/>
      </rPr>
      <t xml:space="preserve">" - Meals, hotel/lodging and incidental expenses outside of the Grantee's home country. </t>
    </r>
  </si>
  <si>
    <r>
      <t>"</t>
    </r>
    <r>
      <rPr>
        <i/>
        <sz val="10"/>
        <rFont val="Arial"/>
        <family val="2"/>
      </rPr>
      <t>Conference Fees</t>
    </r>
    <r>
      <rPr>
        <sz val="10"/>
        <rFont val="Arial"/>
        <family val="2"/>
      </rPr>
      <t xml:space="preserve">" - Reasonable fees to attend approved scientific conferences and meetings related to the project.  Grantees are encouraged to seek fee waivers whenever possible.  </t>
    </r>
  </si>
  <si>
    <r>
      <t>"</t>
    </r>
    <r>
      <rPr>
        <i/>
        <sz val="10"/>
        <rFont val="Arial"/>
        <family val="2"/>
      </rPr>
      <t>Visa Fees</t>
    </r>
    <r>
      <rPr>
        <sz val="10"/>
        <rFont val="Arial"/>
        <family val="2"/>
      </rPr>
      <t>" - Fees for single-entry visas.  Expenses for multi-entry visas are typically not eligible.</t>
    </r>
  </si>
  <si>
    <r>
      <t>"</t>
    </r>
    <r>
      <rPr>
        <i/>
        <sz val="10"/>
        <rFont val="Arial"/>
        <family val="2"/>
      </rPr>
      <t>Medical Insurance</t>
    </r>
    <r>
      <rPr>
        <sz val="10"/>
        <rFont val="Arial"/>
        <family val="2"/>
      </rPr>
      <t>" - All individuals whose travel is paid for, in whole or in part, under this award are required to purchase emergency medical insurance.</t>
    </r>
  </si>
  <si>
    <t>IFS</t>
  </si>
  <si>
    <t>Total</t>
  </si>
  <si>
    <t>ESS</t>
  </si>
  <si>
    <t>IS</t>
  </si>
  <si>
    <t>Project Total</t>
  </si>
  <si>
    <t xml:space="preserve">[Institute Name] </t>
  </si>
  <si>
    <r>
      <t xml:space="preserve">Column C POSITION: </t>
    </r>
    <r>
      <rPr>
        <sz val="10"/>
        <rFont val="Arial"/>
        <family val="2"/>
      </rPr>
      <t>Please choose from the list the job position for each participant according to the classification in the Request for Proposals.</t>
    </r>
  </si>
  <si>
    <r>
      <t>Column B INDIVIDUAL RECIPIENT  NAME</t>
    </r>
    <r>
      <rPr>
        <sz val="10"/>
        <rFont val="Arial"/>
        <family val="2"/>
      </rPr>
      <t xml:space="preserve">:  Enter the name of each project participant to receive payment under the award. </t>
    </r>
  </si>
  <si>
    <r>
      <t>Column D Total # of Person-hours</t>
    </r>
    <r>
      <rPr>
        <sz val="10"/>
        <rFont val="Arial"/>
        <family val="2"/>
      </rPr>
      <t xml:space="preserve">: Enter the estimated number of person-hours over the course of the entire award term the individual is anticipated to devote to project-related activities </t>
    </r>
  </si>
  <si>
    <t>IFS INSTRUCTIONS</t>
  </si>
  <si>
    <t>Completing the IFS Budget Section</t>
  </si>
  <si>
    <t>Total # of Person-hours to be Devoted to Project-Related Work</t>
  </si>
  <si>
    <t xml:space="preserve">The Principal Investigator is responsible for determining the hourly pay rate, in accordance with the proposal, for each project participant and enter it in the appropriate line. </t>
  </si>
  <si>
    <t>TRAVEL INSTRUCTIONS</t>
  </si>
  <si>
    <t>Definitions:</t>
  </si>
  <si>
    <t>http://www.gsa.gov/portal/category/21287</t>
  </si>
  <si>
    <t>US-based travel US Government rates for meals, incidentals, and lodging per diem rates.</t>
  </si>
  <si>
    <t>International travel US Government rates for meals, incidentals, and lodging per diem rates</t>
  </si>
  <si>
    <t>Fly America for travel to/from the US</t>
  </si>
  <si>
    <t>Indirect Costs [IDC]</t>
  </si>
  <si>
    <t>Fringe Rate (%)</t>
  </si>
  <si>
    <t>Institution</t>
  </si>
  <si>
    <t>Description</t>
  </si>
  <si>
    <t>TOTAL (USD)</t>
  </si>
  <si>
    <t>Total Project Award Budget</t>
  </si>
  <si>
    <t>[Enter institute name]</t>
  </si>
  <si>
    <t>[ENTER NAME]</t>
  </si>
  <si>
    <t>Any Fringe &amp; Overhead rates applied to a recipent's wage should be inlcuded in the "fringe Rate" column as a percentage.</t>
  </si>
  <si>
    <r>
      <t>Column E HOURLY RATE</t>
    </r>
    <r>
      <rPr>
        <sz val="10"/>
        <rFont val="Arial"/>
        <family val="2"/>
      </rPr>
      <t>: Enter the base hourly rate ( no overhead/fringe included) established for each participant according to the guidelines in the respective Request for Proposals.</t>
    </r>
  </si>
  <si>
    <r>
      <rPr>
        <b/>
        <sz val="10"/>
        <rFont val="Arial"/>
        <family val="2"/>
      </rPr>
      <t xml:space="preserve">Colum F FRINGE RATE: </t>
    </r>
    <r>
      <rPr>
        <sz val="10"/>
        <rFont val="Arial"/>
        <family val="2"/>
      </rPr>
      <t xml:space="preserve">Enter the percentage rate to be applied to the hourly rate. </t>
    </r>
  </si>
  <si>
    <r>
      <t xml:space="preserve">Column G TOTAL: </t>
    </r>
    <r>
      <rPr>
        <sz val="10"/>
        <rFont val="Arial"/>
        <family val="2"/>
      </rPr>
      <t xml:space="preserve">Please do not manually enter data into this column. This column will automatically calculate the total IFS payment for each participant by multiplying by the hourly rate and fringe percentage, and then mutiplying the total person hours. </t>
    </r>
  </si>
  <si>
    <t xml:space="preserve">Equipment, Supplies and Services  [ESS]                                                 </t>
  </si>
  <si>
    <t>* Sub-Budget represents either sub-team of a collaborative team project or secondary collaborators of the Primary Institution. (Budget from each Sub-Budget sheet in document)</t>
  </si>
  <si>
    <t>TOTAL $ USD</t>
  </si>
  <si>
    <t>Replicate table below for each Costshare source, e.g. institution, other funder, etc.</t>
  </si>
  <si>
    <t>Awardee Type</t>
  </si>
  <si>
    <t>TOTAL DIRECT COSTS (IFS+ESS+TR)</t>
  </si>
  <si>
    <t>TOTAL AWARD BUDGET (Direct + IDCs)</t>
  </si>
  <si>
    <t>Costshare Source</t>
  </si>
  <si>
    <t>SUBTOTAL IDCs</t>
  </si>
  <si>
    <r>
      <t xml:space="preserve">Complete only the columns marked in </t>
    </r>
    <r>
      <rPr>
        <b/>
        <sz val="10"/>
        <rFont val="Arial"/>
        <family val="2"/>
      </rPr>
      <t>BLACK.</t>
    </r>
    <r>
      <rPr>
        <sz val="10"/>
        <rFont val="Arial"/>
        <family val="2"/>
      </rPr>
      <t xml:space="preserve">  Cells indicated in </t>
    </r>
    <r>
      <rPr>
        <b/>
        <sz val="10"/>
        <color indexed="12"/>
        <rFont val="Arial"/>
        <family val="2"/>
      </rPr>
      <t>BLUE</t>
    </r>
    <r>
      <rPr>
        <sz val="10"/>
        <rFont val="Arial"/>
        <family val="2"/>
      </rPr>
      <t xml:space="preserve"> are automatic formulas and should not be modified by the Awardee</t>
    </r>
  </si>
  <si>
    <t>Please refer to the Request for Proposals for allowable IFS rates.  CRDF Global reserves the right to modify amounts it determines to be excessive or not sufficiently justified by the individual's qualifications or role on the project.</t>
  </si>
  <si>
    <t xml:space="preserve">and for which payment will be requested.  Please round to the nearest whole number.  Do not use fractions. </t>
  </si>
  <si>
    <t xml:space="preserve">https://aoprals.state.gov/web920/per_diem.asp </t>
  </si>
  <si>
    <t xml:space="preserve">Note: 10% max for institutions without a NICRA. IDC Rate may only be applied to Modified Total Direct Cost (MTDC).  See 'Allowable Costs' section of RFP  for more details on how to calculate total IDC. </t>
  </si>
  <si>
    <t>[Enter Country]</t>
  </si>
  <si>
    <t>Totals only. Describe purpose and per person costs in detail in Budget Narrative</t>
  </si>
  <si>
    <t>Travel Allowance Calculation Resources:</t>
  </si>
  <si>
    <t>NOTE: Each column is intended for the expenses related to total travel regardless of number of travelers.</t>
  </si>
  <si>
    <t>If selected, the award terms will contain provisions for making changes as may be required over the course of the award.</t>
  </si>
  <si>
    <t xml:space="preserve">Include any for-profit contributions. Describe in detail in Budget Narrative.  </t>
  </si>
  <si>
    <r>
      <t xml:space="preserve"> * </t>
    </r>
    <r>
      <rPr>
        <b/>
        <sz val="8"/>
        <rFont val="Arial"/>
        <family val="2"/>
      </rPr>
      <t>Add additional rows by unhiding rows 25-34</t>
    </r>
  </si>
  <si>
    <t xml:space="preserve">Trip 1
</t>
  </si>
  <si>
    <t>Trip 2</t>
  </si>
  <si>
    <t xml:space="preserve">Trip 3
</t>
  </si>
  <si>
    <t xml:space="preserve">Trip 4
</t>
  </si>
  <si>
    <t>[Trip Description]</t>
  </si>
  <si>
    <t>The table below is provided as an example of the correct completion of this form.</t>
  </si>
  <si>
    <t>EXAMPLE 1</t>
  </si>
  <si>
    <t>EXAMPLE 2</t>
  </si>
  <si>
    <t>EXAMPLE 3</t>
  </si>
  <si>
    <t>Destination/Purpose</t>
  </si>
  <si>
    <t>City A-City B (collaborative work with US PI)</t>
  </si>
  <si>
    <t>Fieldwork in Field Sites - Village A and Village B</t>
  </si>
  <si>
    <t>Attendance at International Scientific Conference in City A</t>
  </si>
  <si>
    <t>Domestic Lodging/Per Diem</t>
  </si>
  <si>
    <t>SUBTOTAL TRAVEL</t>
  </si>
  <si>
    <t>MODIFIED TOTAL DIRECT COST (MTDC)</t>
  </si>
  <si>
    <t xml:space="preserve">Item Applied to MTDC  (Yes/No) </t>
  </si>
  <si>
    <t>Item Applied to MTDC (Yes/No)</t>
  </si>
  <si>
    <t>Item applied to MTDC* (Yes/No)</t>
  </si>
  <si>
    <t>[Enter Name]</t>
  </si>
  <si>
    <t>SUBTOTAL EQUIPMENT - MTDC</t>
  </si>
  <si>
    <t>SUBTOTAL SUPPLIES - MTDC</t>
  </si>
  <si>
    <t>SUBTOTAL SUBSCRIPTIONS - MTDC</t>
  </si>
  <si>
    <t>SUBTOTAL SERVICES - MTDC</t>
  </si>
  <si>
    <t>SUBTOTAL - ESS - MTDC</t>
  </si>
  <si>
    <t>SUBTOTAL TRAVEL - MTDC</t>
  </si>
  <si>
    <t xml:space="preserve">                        SUBTOTAL IFS - MTDC</t>
  </si>
  <si>
    <t>http://www.crdfglobal.org/sites/default/files/Information%20for%20Applicants.pdf</t>
  </si>
  <si>
    <t>Modified Total Direct Costs (MTDC)</t>
  </si>
  <si>
    <t>[1] Participant Support costs include stipends or subsistence allowances, travel allowances and registration fees paid to or on behalf of participants or trainees (but not employees) in connection with meetings, conferences, symposia or training projects, scholarships/fellowships.</t>
  </si>
  <si>
    <t xml:space="preserve"> - Maximum Total Team budget = total direct costs $ (including MTDC) + IDCs $</t>
  </si>
  <si>
    <t xml:space="preserve"> - IDC $ = IDC% x MTDC $</t>
  </si>
  <si>
    <t>Yes</t>
  </si>
  <si>
    <t xml:space="preserve">No </t>
  </si>
  <si>
    <t>Instructions:</t>
  </si>
  <si>
    <t>Enter data into each cell for individual line item allocation</t>
  </si>
  <si>
    <t>i.e.: for an Equipment ESS purchase, enter the name and total cost of the Equipment item.</t>
  </si>
  <si>
    <t>Select the appropriate MTDC treatment from the dropdown menu to the right of the total cost of the line item. Select 'yes' for items that may be applied to MTDC and 'no' for items which may not be applied to MTDC.</t>
  </si>
  <si>
    <t xml:space="preserve">Using the guidelines provided under the 'General Notes' section, determine whether the item may be applied to MTDC.  </t>
  </si>
  <si>
    <t xml:space="preserve">The subtotal cells and MTDC subtotal cells for each category of expense will be automatically populated. </t>
  </si>
  <si>
    <t>Equipment Item 1</t>
  </si>
  <si>
    <t>Equipment Item 2</t>
  </si>
  <si>
    <t>See example below</t>
  </si>
  <si>
    <t>Total Direct costs and MTDC will be automatically populated at the bottom of the budget sheet.</t>
  </si>
  <si>
    <t xml:space="preserve">Enter Institute Name and IDC Rate. Indirect Costs will be automatically calculated from the MTDC cell above. </t>
  </si>
  <si>
    <t>Modified Total Direct Costs (MTDC) Instructions and Calculating IDCs from MTDC</t>
  </si>
  <si>
    <t>CRDF Global Example Name</t>
  </si>
  <si>
    <t>*Note that dollar amount is rounded to nearest dollar</t>
  </si>
  <si>
    <r>
      <t xml:space="preserve">Select whether each line item should be applied to Modified Total Direct Costs (MTDC) by selecting either 'yes' or 'no' from the 'Item applied to MTDC' column. Use the guidelines above to make this determination. MTDC subtotals and totals will be calculated automatically based on these selections. Cells indicated in </t>
    </r>
    <r>
      <rPr>
        <b/>
        <sz val="10"/>
        <color indexed="30"/>
        <rFont val="Arial"/>
        <family val="2"/>
      </rPr>
      <t>BLUE</t>
    </r>
    <r>
      <rPr>
        <sz val="10"/>
        <rFont val="Arial"/>
        <family val="2"/>
      </rPr>
      <t xml:space="preserve">, have been calculated automatically and should not be modified by the applicant/awardee. </t>
    </r>
  </si>
  <si>
    <t>IDC Rate
(% of MTDC)</t>
  </si>
  <si>
    <t>FOR MTDC INSTRUCTIONS CLICK HERE</t>
  </si>
  <si>
    <r>
      <t xml:space="preserve">i.e: if the equipment item is over $5000, it may </t>
    </r>
    <r>
      <rPr>
        <u val="single"/>
        <sz val="8"/>
        <rFont val="Arial"/>
        <family val="2"/>
      </rPr>
      <t>not</t>
    </r>
    <r>
      <rPr>
        <sz val="8"/>
        <rFont val="Arial"/>
        <family val="2"/>
      </rPr>
      <t xml:space="preserve"> be applied to MTDC. If it is under $5000, it may be applied to MTDC. </t>
    </r>
  </si>
  <si>
    <r>
      <rPr>
        <sz val="8"/>
        <rFont val="Arial"/>
        <family val="2"/>
      </rPr>
      <t xml:space="preserve">i.e. equipment item 1 may be applied to MTDC, while equipment item 2 may </t>
    </r>
    <r>
      <rPr>
        <u val="single"/>
        <sz val="8"/>
        <rFont val="Arial"/>
        <family val="2"/>
      </rPr>
      <t>not</t>
    </r>
    <r>
      <rPr>
        <sz val="8"/>
        <rFont val="Arial"/>
        <family val="2"/>
      </rPr>
      <t xml:space="preserve"> be applied to MTDC</t>
    </r>
    <r>
      <rPr>
        <sz val="10"/>
        <rFont val="Arial"/>
        <family val="2"/>
      </rPr>
      <t xml:space="preserve">. </t>
    </r>
  </si>
  <si>
    <t xml:space="preserve">Institutions with a Negotiated Indirect Cost Rates Agreement (NICRA) may request up to their approved NICRA rate. Documentation for these rates should be provided in the budget narrative if the institution requires this payment.
Institutions without a NICRA may not request more than 10% in IDCs. 
</t>
  </si>
  <si>
    <t>MTDC Guidelines:</t>
  </si>
  <si>
    <t>IDC Guidelines:</t>
  </si>
  <si>
    <t>Project Award Budget</t>
  </si>
  <si>
    <r>
      <t xml:space="preserve"> * </t>
    </r>
    <r>
      <rPr>
        <b/>
        <sz val="9"/>
        <rFont val="Arial"/>
        <family val="2"/>
      </rPr>
      <t>Add additional rows by unhiding rows 47-54</t>
    </r>
  </si>
  <si>
    <t xml:space="preserve"> * Add additional rows by unhiding rows 64-72</t>
  </si>
  <si>
    <t>Country</t>
  </si>
  <si>
    <t>Award #</t>
  </si>
  <si>
    <t>[If known or Entered by CRDF staff]</t>
  </si>
  <si>
    <t>Proposal #</t>
  </si>
  <si>
    <t>[If known/applicable]</t>
  </si>
  <si>
    <t>Program</t>
  </si>
  <si>
    <t>Revised Jan 2017</t>
  </si>
  <si>
    <t>ADDITIONAL COSTS ADDED TO MTDC</t>
  </si>
  <si>
    <t xml:space="preserve">*See MTDC Intructions for information on completing this cell. </t>
  </si>
  <si>
    <t>5b.</t>
  </si>
  <si>
    <t xml:space="preserve">NOTE: This step is for Primary Institution Budget Sheets ONLY. </t>
  </si>
  <si>
    <t>Remember to explain how you have arrived at these costs in the budget narrative.</t>
  </si>
  <si>
    <t>ADDITIONAL COSTS ADDED TO MTDCs</t>
  </si>
  <si>
    <t>5a.</t>
  </si>
  <si>
    <t>Manually Enter any Additional costs that must be factored into MTDCs into the cell beneath 'Additional Costs Added to MTDCs".  This is where Secondary Institute sub-contract expenses up to the first $25,000 USD may be factored into the Primary Institute MTDCs. Applies ONLY to Secondary Institutions receiving funding as a sub-contract under the Primary Institute award.</t>
  </si>
  <si>
    <t>Applicants (Primary Institutions and Secondary Institutions) may request indirect costs/overhead expenses on all direct costs except for equipment (over $5,000), capital expenditures, rent, student tuition, participant support costs[1] and Secondary Institution expenses (after the first $25,000) funded through sub-contracts under the Primary Institution award.* Total direct costs minus these items is considered the modified total direct cost (MTDC) amount for which the IDC rate should be applied. IDCs combined with the total direct costs cannot exceed the funding total allowed to request. Below are helpful calculations:</t>
  </si>
  <si>
    <r>
      <t>Complete a s</t>
    </r>
    <r>
      <rPr>
        <u val="single"/>
        <sz val="11"/>
        <rFont val="Arial"/>
        <family val="2"/>
      </rPr>
      <t>eparate budget sheet</t>
    </r>
    <r>
      <rPr>
        <sz val="11"/>
        <rFont val="Arial"/>
        <family val="2"/>
      </rPr>
      <t xml:space="preserve"> for each Primary Institution and </t>
    </r>
    <r>
      <rPr>
        <u val="single"/>
        <sz val="11"/>
        <rFont val="Arial"/>
        <family val="2"/>
      </rPr>
      <t>each</t>
    </r>
    <r>
      <rPr>
        <sz val="11"/>
        <rFont val="Arial"/>
        <family val="2"/>
      </rPr>
      <t xml:space="preserve"> secondary institution(s) (if applicable) of the Primary Institution. </t>
    </r>
    <r>
      <rPr>
        <b/>
        <sz val="11"/>
        <color indexed="36"/>
        <rFont val="Arial"/>
        <family val="2"/>
      </rPr>
      <t>Replicate sheet for EACH budget.</t>
    </r>
    <r>
      <rPr>
        <b/>
        <sz val="11"/>
        <color indexed="49"/>
        <rFont val="Arial"/>
        <family val="2"/>
      </rPr>
      <t xml:space="preserve">
</t>
    </r>
    <r>
      <rPr>
        <b/>
        <i/>
        <sz val="11"/>
        <color indexed="8"/>
        <rFont val="Arial"/>
        <family val="2"/>
      </rPr>
      <t xml:space="preserve">* Convert all amounts to US Dollar (USD)
</t>
    </r>
  </si>
  <si>
    <t>IDC Rate (%)</t>
  </si>
  <si>
    <t>Note: 10% max for institutions without a NICRA.</t>
  </si>
  <si>
    <t>U.S. Primary</t>
  </si>
  <si>
    <t>Ukrainian Primary (MES)</t>
  </si>
  <si>
    <t>Ukrainian Primary (CRDF)</t>
  </si>
  <si>
    <r>
      <t xml:space="preserve">U.S. Secondary 
</t>
    </r>
    <r>
      <rPr>
        <b/>
        <i/>
        <sz val="10"/>
        <rFont val="Arial"/>
        <family val="2"/>
      </rPr>
      <t>(if applicable)</t>
    </r>
  </si>
  <si>
    <r>
      <t xml:space="preserve">Ukrainian Secondary 
</t>
    </r>
    <r>
      <rPr>
        <b/>
        <i/>
        <sz val="10"/>
        <rFont val="Arial"/>
        <family val="2"/>
      </rPr>
      <t>(if applicable)</t>
    </r>
  </si>
  <si>
    <r>
      <t xml:space="preserve">Add'l Secondary 
</t>
    </r>
    <r>
      <rPr>
        <b/>
        <i/>
        <sz val="10"/>
        <rFont val="Arial"/>
        <family val="2"/>
      </rPr>
      <t>(if applicable)</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</si>
</sst>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quot;$&quot;* #,##0.00_);_(&quot;$&quot;* \(#,##0.00\);_(&quot;$&quot;* &quot;-&quot;??_);_(@_)"/>
    <numFmt numFmtId="166" formatCode="0.0_);\(0.0\)"/>
    <numFmt numFmtId="167" formatCode="[$$-409]#,##0"/>
    <numFmt numFmtId="168" formatCode="#,##0.00_р_."/>
    <numFmt numFmtId="169" formatCode="&quot;$&quot;#,##0"/>
    <numFmt numFmtId="170" formatCode="&quot;$&quot;#,##0.00"/>
    <numFmt numFmtId="171" formatCode="0.0%"/>
  </numFmts>
  <fonts count="104">
    <font>
      <sz val="10"/>
      <name val="Arial"/>
      <family val="0"/>
    </font>
    <font>
      <sz val="11"/>
      <color indexed="8"/>
      <name val="Calibri"/>
      <family val="2"/>
    </font>
    <font>
      <b/>
      <sz val="12"/>
      <name val="Arial"/>
      <family val="2"/>
    </font>
    <font>
      <sz val="8"/>
      <name val="Arial"/>
      <family val="2"/>
    </font>
    <font>
      <b/>
      <sz val="8"/>
      <name val="Arial"/>
      <family val="2"/>
    </font>
    <font>
      <b/>
      <sz val="10"/>
      <name val="Arial"/>
      <family val="2"/>
    </font>
    <font>
      <sz val="8"/>
      <color indexed="12"/>
      <name val="Arial"/>
      <family val="2"/>
    </font>
    <font>
      <b/>
      <sz val="8"/>
      <color indexed="12"/>
      <name val="Arial"/>
      <family val="2"/>
    </font>
    <font>
      <sz val="8"/>
      <name val="Tahoma"/>
      <family val="2"/>
    </font>
    <font>
      <b/>
      <sz val="8"/>
      <name val="Tahoma"/>
      <family val="2"/>
    </font>
    <font>
      <b/>
      <sz val="8"/>
      <color indexed="10"/>
      <name val="Arial"/>
      <family val="2"/>
    </font>
    <font>
      <b/>
      <sz val="12"/>
      <color indexed="12"/>
      <name val="Arial"/>
      <family val="2"/>
    </font>
    <font>
      <b/>
      <sz val="10"/>
      <color indexed="12"/>
      <name val="Arial"/>
      <family val="2"/>
    </font>
    <font>
      <sz val="8"/>
      <color indexed="10"/>
      <name val="Arial"/>
      <family val="2"/>
    </font>
    <font>
      <sz val="10"/>
      <color indexed="12"/>
      <name val="Arial"/>
      <family val="2"/>
    </font>
    <font>
      <sz val="8"/>
      <color indexed="22"/>
      <name val="Arial"/>
      <family val="2"/>
    </font>
    <font>
      <b/>
      <sz val="10"/>
      <color indexed="10"/>
      <name val="Arial"/>
      <family val="2"/>
    </font>
    <font>
      <b/>
      <sz val="11"/>
      <color indexed="12"/>
      <name val="Arial"/>
      <family val="2"/>
    </font>
    <font>
      <i/>
      <sz val="10"/>
      <name val="Arial"/>
      <family val="2"/>
    </font>
    <font>
      <u val="single"/>
      <sz val="7.5"/>
      <color indexed="12"/>
      <name val="Arial"/>
      <family val="2"/>
    </font>
    <font>
      <u val="single"/>
      <sz val="10"/>
      <color indexed="12"/>
      <name val="Arial"/>
      <family val="2"/>
    </font>
    <font>
      <sz val="10"/>
      <color indexed="10"/>
      <name val="Arial"/>
      <family val="2"/>
    </font>
    <font>
      <u val="single"/>
      <sz val="12"/>
      <color indexed="12"/>
      <name val="Arial"/>
      <family val="2"/>
    </font>
    <font>
      <sz val="9"/>
      <name val="Arial"/>
      <family val="2"/>
    </font>
    <font>
      <b/>
      <sz val="9"/>
      <name val="Arial"/>
      <family val="2"/>
    </font>
    <font>
      <sz val="9"/>
      <color indexed="12"/>
      <name val="Arial"/>
      <family val="2"/>
    </font>
    <font>
      <b/>
      <sz val="9"/>
      <color indexed="12"/>
      <name val="Arial"/>
      <family val="2"/>
    </font>
    <font>
      <sz val="9"/>
      <color indexed="8"/>
      <name val="Arial"/>
      <family val="2"/>
    </font>
    <font>
      <b/>
      <i/>
      <sz val="10"/>
      <name val="Arial"/>
      <family val="2"/>
    </font>
    <font>
      <sz val="12"/>
      <name val="Arial"/>
      <family val="2"/>
    </font>
    <font>
      <b/>
      <sz val="11"/>
      <name val="Arial"/>
      <family val="2"/>
    </font>
    <font>
      <sz val="9"/>
      <color indexed="22"/>
      <name val="Arial"/>
      <family val="2"/>
    </font>
    <font>
      <b/>
      <sz val="9"/>
      <name val="Tahoma"/>
      <family val="2"/>
    </font>
    <font>
      <sz val="11"/>
      <name val="Arial"/>
      <family val="2"/>
    </font>
    <font>
      <b/>
      <sz val="11"/>
      <color indexed="49"/>
      <name val="Arial"/>
      <family val="2"/>
    </font>
    <font>
      <b/>
      <i/>
      <sz val="11"/>
      <color indexed="8"/>
      <name val="Arial"/>
      <family val="2"/>
    </font>
    <font>
      <b/>
      <sz val="11"/>
      <color indexed="36"/>
      <name val="Arial"/>
      <family val="2"/>
    </font>
    <font>
      <b/>
      <sz val="12"/>
      <color indexed="9"/>
      <name val="Arial"/>
      <family val="2"/>
    </font>
    <font>
      <sz val="10"/>
      <color indexed="9"/>
      <name val="Arial"/>
      <family val="2"/>
    </font>
    <font>
      <b/>
      <sz val="12"/>
      <color indexed="53"/>
      <name val="Arial"/>
      <family val="2"/>
    </font>
    <font>
      <b/>
      <sz val="10"/>
      <color indexed="53"/>
      <name val="Arial"/>
      <family val="2"/>
    </font>
    <font>
      <b/>
      <sz val="9"/>
      <color indexed="47"/>
      <name val="Arial"/>
      <family val="2"/>
    </font>
    <font>
      <b/>
      <sz val="9"/>
      <color indexed="53"/>
      <name val="Arial"/>
      <family val="2"/>
    </font>
    <font>
      <sz val="9"/>
      <name val="Tahoma"/>
      <family val="2"/>
    </font>
    <font>
      <u val="single"/>
      <sz val="11"/>
      <name val="Arial"/>
      <family val="2"/>
    </font>
    <font>
      <sz val="10"/>
      <color indexed="8"/>
      <name val="Arial"/>
      <family val="2"/>
    </font>
    <font>
      <b/>
      <sz val="8"/>
      <color indexed="9"/>
      <name val="Arial"/>
      <family val="2"/>
    </font>
    <font>
      <sz val="8"/>
      <color indexed="9"/>
      <name val="Arial"/>
      <family val="2"/>
    </font>
    <font>
      <b/>
      <sz val="8"/>
      <color indexed="8"/>
      <name val="Arial"/>
      <family val="2"/>
    </font>
    <font>
      <sz val="8"/>
      <color indexed="8"/>
      <name val="Arial"/>
      <family val="2"/>
    </font>
    <font>
      <b/>
      <sz val="10"/>
      <color indexed="30"/>
      <name val="Arial"/>
      <family val="2"/>
    </font>
    <font>
      <u val="single"/>
      <sz val="9"/>
      <color indexed="12"/>
      <name val="Arial"/>
      <family val="2"/>
    </font>
    <font>
      <u val="single"/>
      <sz val="8"/>
      <name val="Arial"/>
      <family val="2"/>
    </font>
    <font>
      <b/>
      <sz val="12"/>
      <color indexed="10"/>
      <name val="Arial"/>
      <family val="2"/>
    </font>
    <font>
      <b/>
      <sz val="10"/>
      <color indexed="8"/>
      <name val="Arial"/>
      <family val="2"/>
    </font>
    <font>
      <b/>
      <sz val="11"/>
      <color indexed="8"/>
      <name val="Arial"/>
      <family val="2"/>
    </font>
    <font>
      <sz val="8"/>
      <color indexed="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theme="0"/>
      <name val="Arial"/>
      <family val="2"/>
    </font>
    <font>
      <sz val="10"/>
      <color theme="0"/>
      <name val="Arial"/>
      <family val="2"/>
    </font>
    <font>
      <b/>
      <sz val="10"/>
      <color theme="5"/>
      <name val="Arial"/>
      <family val="2"/>
    </font>
    <font>
      <b/>
      <sz val="12"/>
      <color theme="5"/>
      <name val="Arial"/>
      <family val="2"/>
    </font>
    <font>
      <b/>
      <sz val="9"/>
      <color theme="5" tint="0.39998000860214233"/>
      <name val="Arial"/>
      <family val="2"/>
    </font>
    <font>
      <b/>
      <sz val="9"/>
      <color theme="5"/>
      <name val="Arial"/>
      <family val="2"/>
    </font>
    <font>
      <b/>
      <sz val="8"/>
      <color theme="0"/>
      <name val="Arial"/>
      <family val="2"/>
    </font>
    <font>
      <sz val="8"/>
      <color theme="0"/>
      <name val="Arial"/>
      <family val="2"/>
    </font>
    <font>
      <b/>
      <sz val="8"/>
      <color theme="1"/>
      <name val="Arial"/>
      <family val="2"/>
    </font>
    <font>
      <sz val="8"/>
      <color theme="1"/>
      <name val="Arial"/>
      <family val="2"/>
    </font>
    <font>
      <sz val="10"/>
      <color theme="1"/>
      <name val="Arial"/>
      <family val="2"/>
    </font>
    <font>
      <b/>
      <sz val="12"/>
      <color rgb="FFFF0000"/>
      <name val="Arial"/>
      <family val="2"/>
    </font>
    <font>
      <b/>
      <sz val="11"/>
      <color theme="1"/>
      <name val="Arial"/>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22"/>
        <bgColor indexed="64"/>
      </patternFill>
    </fill>
    <fill>
      <patternFill patternType="solid">
        <fgColor theme="0" tint="-0.1499900072813034"/>
        <bgColor indexed="64"/>
      </patternFill>
    </fill>
    <fill>
      <patternFill patternType="solid">
        <fgColor rgb="FF7030A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medium"/>
      <top style="medium"/>
      <bottom style="medium"/>
    </border>
    <border>
      <left style="medium"/>
      <right/>
      <top style="medium"/>
      <bottom style="medium"/>
    </border>
    <border>
      <left style="medium"/>
      <right style="medium"/>
      <top style="medium"/>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right/>
      <top style="thin"/>
      <bottom style="medium"/>
    </border>
    <border>
      <left/>
      <right style="medium"/>
      <top/>
      <bottom style="medium"/>
    </border>
    <border>
      <left/>
      <right/>
      <top style="medium"/>
      <bottom style="medium"/>
    </border>
    <border>
      <left style="thin"/>
      <right style="thin"/>
      <top/>
      <bottom style="thin"/>
    </border>
    <border>
      <left/>
      <right/>
      <top/>
      <bottom style="medium"/>
    </border>
    <border>
      <left style="medium"/>
      <right style="thin"/>
      <top/>
      <bottom/>
    </border>
    <border>
      <left style="medium"/>
      <right style="thin"/>
      <top style="thin"/>
      <bottom/>
    </border>
    <border>
      <left style="medium"/>
      <right style="thin"/>
      <top/>
      <bottom style="thin"/>
    </border>
    <border>
      <left style="medium"/>
      <right style="thin"/>
      <top style="medium"/>
      <bottom style="medium"/>
    </border>
    <border>
      <left/>
      <right style="medium"/>
      <top style="medium"/>
      <bottom/>
    </border>
    <border>
      <left/>
      <right style="medium"/>
      <top/>
      <bottom/>
    </border>
    <border>
      <left style="medium"/>
      <right/>
      <top/>
      <bottom style="medium"/>
    </border>
    <border>
      <left style="medium"/>
      <right/>
      <top style="medium"/>
      <bottom/>
    </border>
    <border>
      <left/>
      <right/>
      <top style="medium"/>
      <bottom/>
    </border>
    <border>
      <left/>
      <right style="thin"/>
      <top style="thin"/>
      <bottom style="thin"/>
    </border>
    <border>
      <left/>
      <right style="thin"/>
      <top/>
      <bottom style="thin"/>
    </border>
    <border>
      <left style="thin"/>
      <right/>
      <top style="thin"/>
      <bottom/>
    </border>
    <border>
      <left style="thin"/>
      <right/>
      <top/>
      <bottom style="thin"/>
    </border>
    <border>
      <left/>
      <right style="thin"/>
      <top style="thin"/>
      <bottom/>
    </border>
    <border>
      <left style="thin"/>
      <right style="thin"/>
      <top style="thin"/>
      <bottom/>
    </border>
    <border>
      <left style="thin"/>
      <right/>
      <top style="thin"/>
      <bottom style="thin"/>
    </border>
    <border>
      <left style="thin"/>
      <right/>
      <top/>
      <bottom/>
    </border>
    <border>
      <left style="thin"/>
      <right style="thin"/>
      <top/>
      <bottom/>
    </border>
    <border>
      <left style="thin"/>
      <right style="medium"/>
      <top style="thin"/>
      <bottom style="thin"/>
    </border>
    <border>
      <left style="thin"/>
      <right/>
      <top style="medium"/>
      <bottom style="thin"/>
    </border>
    <border>
      <left style="thin"/>
      <right/>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medium"/>
    </border>
    <border>
      <left/>
      <right/>
      <top style="thin"/>
      <bottom/>
    </border>
    <border>
      <left/>
      <right/>
      <top/>
      <bottom style="thin"/>
    </border>
    <border>
      <left style="medium"/>
      <right style="medium"/>
      <top style="medium"/>
      <bottom style="thin"/>
    </border>
    <border>
      <left style="medium"/>
      <right style="medium"/>
      <top/>
      <bottom/>
    </border>
    <border>
      <left style="medium"/>
      <right style="medium"/>
      <top style="thin"/>
      <bottom style="thin"/>
    </border>
    <border>
      <left style="medium"/>
      <right style="thin"/>
      <top style="medium"/>
      <bottom/>
    </border>
    <border>
      <left style="thin"/>
      <right style="thin"/>
      <top style="medium"/>
      <bottom style="medium"/>
    </border>
    <border>
      <left/>
      <right style="thin"/>
      <top style="medium"/>
      <bottom style="medium"/>
    </border>
    <border>
      <left style="thin"/>
      <right style="medium"/>
      <top style="thin"/>
      <bottom style="medium"/>
    </border>
    <border>
      <left style="thin"/>
      <right style="medium"/>
      <top style="medium"/>
      <bottom style="medium"/>
    </border>
    <border>
      <left/>
      <right/>
      <top style="medium"/>
      <bottom style="thin"/>
    </border>
    <border>
      <left style="medium"/>
      <right style="medium"/>
      <top/>
      <bottom style="medium"/>
    </border>
    <border>
      <left style="medium"/>
      <right style="medium"/>
      <top style="thin"/>
      <bottom style="medium"/>
    </border>
    <border>
      <left/>
      <right style="medium"/>
      <top style="thin"/>
      <bottom/>
    </border>
    <border>
      <left/>
      <right style="medium"/>
      <top style="thin"/>
      <bottom style="thin"/>
    </border>
    <border>
      <left/>
      <right style="medium"/>
      <top/>
      <bottom style="thin"/>
    </border>
    <border>
      <left style="medium"/>
      <right style="medium"/>
      <top style="thin"/>
      <bottom/>
    </border>
    <border>
      <left style="thin"/>
      <right style="medium"/>
      <top style="medium"/>
      <bottom/>
    </border>
    <border>
      <left style="thin"/>
      <right style="medium"/>
      <top/>
      <bottom style="thin"/>
    </border>
    <border>
      <left style="thin"/>
      <right style="thin"/>
      <top style="medium"/>
      <bottom/>
    </border>
    <border>
      <left style="thin"/>
      <right style="thin"/>
      <top/>
      <bottom style="medium"/>
    </border>
    <border>
      <left/>
      <right style="thin"/>
      <top style="thin"/>
      <bottom style="medium"/>
    </border>
    <border>
      <left style="thin"/>
      <right/>
      <top style="medium"/>
      <bottom/>
    </border>
    <border>
      <left style="thin"/>
      <right/>
      <top/>
      <bottom style="medium"/>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0" fillId="0" borderId="0">
      <alignment/>
      <protection/>
    </xf>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9" fontId="0" fillId="0" borderId="0" applyFont="0" applyFill="0" applyBorder="0" applyAlignment="0" applyProtection="0"/>
    <xf numFmtId="0" fontId="76" fillId="27" borderId="0" applyNumberFormat="0" applyBorder="0" applyAlignment="0" applyProtection="0"/>
    <xf numFmtId="0" fontId="19" fillId="0" borderId="0" applyNumberForma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77" fillId="0" borderId="2" applyNumberFormat="0" applyFill="0" applyAlignment="0" applyProtection="0"/>
    <xf numFmtId="0" fontId="78" fillId="0" borderId="3" applyNumberFormat="0" applyFill="0" applyAlignment="0" applyProtection="0"/>
    <xf numFmtId="0" fontId="79" fillId="0" borderId="4" applyNumberFormat="0" applyFill="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28" borderId="6" applyNumberFormat="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30" borderId="1" applyNumberFormat="0" applyAlignment="0" applyProtection="0"/>
    <xf numFmtId="0" fontId="85" fillId="0" borderId="7" applyNumberFormat="0" applyFill="0" applyAlignment="0" applyProtection="0"/>
    <xf numFmtId="0" fontId="86" fillId="31" borderId="0" applyNumberFormat="0" applyBorder="0" applyAlignment="0" applyProtection="0"/>
    <xf numFmtId="0" fontId="0" fillId="32" borderId="8" applyNumberFormat="0" applyFont="0" applyAlignment="0" applyProtection="0"/>
    <xf numFmtId="0" fontId="87" fillId="30" borderId="9"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4">
    <xf numFmtId="0" fontId="0" fillId="0" borderId="0" xfId="0" applyAlignment="1">
      <alignment/>
    </xf>
    <xf numFmtId="0" fontId="0" fillId="0" borderId="0" xfId="0" applyAlignment="1" applyProtection="1">
      <alignment/>
      <protection locked="0"/>
    </xf>
    <xf numFmtId="0" fontId="3" fillId="0" borderId="0" xfId="0" applyFont="1" applyAlignment="1">
      <alignment/>
    </xf>
    <xf numFmtId="166" fontId="10" fillId="0" borderId="0" xfId="0" applyNumberFormat="1" applyFont="1" applyAlignment="1" applyProtection="1">
      <alignment horizontal="center"/>
      <protection locked="0"/>
    </xf>
    <xf numFmtId="164" fontId="6"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166" fontId="16" fillId="0" borderId="0" xfId="0" applyNumberFormat="1" applyFont="1" applyAlignment="1" applyProtection="1">
      <alignment horizontal="center"/>
      <protection locked="0"/>
    </xf>
    <xf numFmtId="164" fontId="14" fillId="0" borderId="0" xfId="0" applyNumberFormat="1" applyFont="1" applyAlignment="1">
      <alignment/>
    </xf>
    <xf numFmtId="0" fontId="0" fillId="0" borderId="0" xfId="0" applyFont="1" applyBorder="1" applyAlignment="1">
      <alignment horizontal="left"/>
    </xf>
    <xf numFmtId="0" fontId="0" fillId="0" borderId="0" xfId="0" applyFont="1" applyBorder="1" applyAlignment="1">
      <alignment/>
    </xf>
    <xf numFmtId="0" fontId="5" fillId="0" borderId="0" xfId="0" applyFont="1" applyBorder="1" applyAlignment="1">
      <alignment horizontal="left"/>
    </xf>
    <xf numFmtId="0" fontId="0" fillId="0" borderId="0" xfId="0" applyFont="1" applyFill="1" applyBorder="1" applyAlignment="1">
      <alignment/>
    </xf>
    <xf numFmtId="165" fontId="3" fillId="0" borderId="0" xfId="44" applyFont="1" applyAlignment="1" applyProtection="1">
      <alignment vertical="top" wrapText="1"/>
      <protection locked="0"/>
    </xf>
    <xf numFmtId="0" fontId="5" fillId="0" borderId="0" xfId="0" applyFont="1" applyBorder="1" applyAlignment="1" applyProtection="1">
      <alignment wrapText="1"/>
      <protection locked="0"/>
    </xf>
    <xf numFmtId="0" fontId="5" fillId="0" borderId="0" xfId="0" applyFont="1" applyAlignment="1" applyProtection="1">
      <alignment/>
      <protection locked="0"/>
    </xf>
    <xf numFmtId="0" fontId="3" fillId="0" borderId="0" xfId="0" applyFont="1" applyAlignment="1" applyProtection="1">
      <alignment vertical="top" wrapText="1"/>
      <protection locked="0"/>
    </xf>
    <xf numFmtId="0" fontId="4" fillId="0" borderId="0" xfId="0" applyFont="1" applyAlignment="1" applyProtection="1">
      <alignment horizontal="center" vertical="top" wrapText="1"/>
      <protection locked="0"/>
    </xf>
    <xf numFmtId="0" fontId="6" fillId="0" borderId="0" xfId="0" applyFont="1" applyAlignment="1" applyProtection="1">
      <alignment vertical="top" wrapText="1"/>
      <protection locked="0"/>
    </xf>
    <xf numFmtId="0" fontId="3" fillId="0" borderId="0" xfId="0" applyFont="1" applyAlignment="1" applyProtection="1">
      <alignment/>
      <protection locked="0"/>
    </xf>
    <xf numFmtId="0" fontId="2" fillId="0" borderId="0" xfId="0" applyFont="1" applyAlignment="1" applyProtection="1">
      <alignment vertical="top" wrapText="1"/>
      <protection locked="0"/>
    </xf>
    <xf numFmtId="0" fontId="7" fillId="0" borderId="0" xfId="0" applyFont="1" applyAlignment="1" applyProtection="1">
      <alignment horizontal="center" vertical="top" wrapText="1"/>
      <protection locked="0"/>
    </xf>
    <xf numFmtId="0" fontId="7" fillId="0" borderId="0" xfId="0" applyFont="1" applyAlignment="1" applyProtection="1">
      <alignment horizontal="right" vertical="top" wrapText="1"/>
      <protection locked="0"/>
    </xf>
    <xf numFmtId="0" fontId="11" fillId="0" borderId="0" xfId="0" applyFont="1" applyAlignment="1" applyProtection="1">
      <alignment horizontal="center" vertical="top" wrapText="1"/>
      <protection locked="0"/>
    </xf>
    <xf numFmtId="0" fontId="3" fillId="0" borderId="0" xfId="0" applyFont="1" applyBorder="1" applyAlignment="1" applyProtection="1">
      <alignment vertical="top" wrapText="1"/>
      <protection locked="0"/>
    </xf>
    <xf numFmtId="165" fontId="3" fillId="0" borderId="0" xfId="0" applyNumberFormat="1" applyFont="1" applyBorder="1" applyAlignment="1" applyProtection="1">
      <alignment vertical="top" wrapText="1"/>
      <protection locked="0"/>
    </xf>
    <xf numFmtId="0" fontId="2" fillId="0" borderId="0" xfId="0" applyFont="1" applyAlignment="1" applyProtection="1">
      <alignment horizontal="center" vertical="top" wrapText="1"/>
      <protection locked="0"/>
    </xf>
    <xf numFmtId="0" fontId="11" fillId="0" borderId="0" xfId="0" applyFont="1" applyAlignment="1" applyProtection="1">
      <alignment vertical="top" wrapText="1"/>
      <protection locked="0"/>
    </xf>
    <xf numFmtId="165" fontId="2" fillId="0" borderId="0" xfId="0" applyNumberFormat="1" applyFont="1" applyAlignment="1" applyProtection="1">
      <alignment vertical="top" wrapText="1"/>
      <protection locked="0"/>
    </xf>
    <xf numFmtId="0" fontId="2" fillId="0" borderId="0" xfId="0" applyFont="1" applyAlignment="1" applyProtection="1">
      <alignment vertical="top"/>
      <protection locked="0"/>
    </xf>
    <xf numFmtId="0" fontId="11" fillId="0" borderId="0" xfId="0" applyFont="1" applyAlignment="1" applyProtection="1">
      <alignment vertical="top"/>
      <protection locked="0"/>
    </xf>
    <xf numFmtId="165" fontId="6" fillId="0" borderId="0" xfId="0" applyNumberFormat="1" applyFont="1" applyAlignment="1" applyProtection="1">
      <alignment vertical="top" wrapText="1"/>
      <protection locked="0"/>
    </xf>
    <xf numFmtId="0" fontId="4" fillId="0" borderId="0" xfId="0" applyFont="1" applyAlignment="1" applyProtection="1">
      <alignment vertical="top"/>
      <protection locked="0"/>
    </xf>
    <xf numFmtId="165" fontId="3" fillId="0" borderId="0" xfId="0" applyNumberFormat="1" applyFont="1" applyAlignment="1" applyProtection="1">
      <alignment vertical="top" wrapText="1"/>
      <protection locked="0"/>
    </xf>
    <xf numFmtId="1" fontId="3" fillId="0" borderId="0" xfId="0" applyNumberFormat="1" applyFont="1" applyAlignment="1" applyProtection="1">
      <alignment horizontal="center" vertical="top" wrapText="1"/>
      <protection locked="0"/>
    </xf>
    <xf numFmtId="1" fontId="6" fillId="0" borderId="0" xfId="0" applyNumberFormat="1" applyFont="1" applyAlignment="1" applyProtection="1">
      <alignment horizontal="center" vertical="top" wrapText="1"/>
      <protection locked="0"/>
    </xf>
    <xf numFmtId="165" fontId="4" fillId="0" borderId="0" xfId="0" applyNumberFormat="1" applyFont="1" applyAlignment="1" applyProtection="1">
      <alignment horizontal="center" vertical="top" wrapText="1"/>
      <protection locked="0"/>
    </xf>
    <xf numFmtId="0" fontId="15" fillId="0" borderId="0" xfId="0" applyFont="1" applyFill="1" applyAlignment="1" applyProtection="1">
      <alignment vertical="top" wrapText="1"/>
      <protection locked="0"/>
    </xf>
    <xf numFmtId="0" fontId="3" fillId="0" borderId="0" xfId="0" applyFont="1" applyFill="1" applyAlignment="1" applyProtection="1">
      <alignment vertical="top" wrapText="1"/>
      <protection locked="0"/>
    </xf>
    <xf numFmtId="0" fontId="6" fillId="0" borderId="0" xfId="0" applyFont="1" applyFill="1" applyAlignment="1" applyProtection="1">
      <alignment vertical="top" wrapText="1"/>
      <protection locked="0"/>
    </xf>
    <xf numFmtId="165" fontId="6" fillId="0" borderId="0" xfId="0" applyNumberFormat="1" applyFont="1" applyFill="1" applyAlignment="1" applyProtection="1">
      <alignment vertical="top" wrapText="1"/>
      <protection locked="0"/>
    </xf>
    <xf numFmtId="165" fontId="6" fillId="0" borderId="0" xfId="44" applyFont="1" applyFill="1" applyAlignment="1" applyProtection="1">
      <alignment vertical="top" wrapText="1"/>
      <protection locked="0"/>
    </xf>
    <xf numFmtId="165" fontId="6" fillId="0" borderId="0" xfId="44" applyFont="1" applyAlignment="1" applyProtection="1">
      <alignment vertical="top" wrapText="1"/>
      <protection locked="0"/>
    </xf>
    <xf numFmtId="165" fontId="7" fillId="0" borderId="0" xfId="0" applyNumberFormat="1" applyFont="1" applyAlignment="1" applyProtection="1">
      <alignment horizontal="right" vertical="top" wrapText="1"/>
      <protection locked="0"/>
    </xf>
    <xf numFmtId="0" fontId="4" fillId="0" borderId="0" xfId="0" applyFont="1" applyAlignment="1" applyProtection="1">
      <alignment horizontal="right" vertical="top" wrapText="1"/>
      <protection locked="0"/>
    </xf>
    <xf numFmtId="165" fontId="14" fillId="0" borderId="0" xfId="44" applyFont="1" applyAlignment="1" applyProtection="1">
      <alignment horizontal="center" vertical="top" wrapText="1"/>
      <protection locked="0"/>
    </xf>
    <xf numFmtId="165" fontId="7" fillId="0" borderId="0" xfId="0" applyNumberFormat="1" applyFont="1" applyAlignment="1" applyProtection="1">
      <alignment horizontal="center" vertical="top" wrapText="1"/>
      <protection locked="0"/>
    </xf>
    <xf numFmtId="0" fontId="4" fillId="0" borderId="0" xfId="0" applyFont="1" applyAlignment="1" applyProtection="1">
      <alignment horizontal="left" vertical="top" wrapText="1"/>
      <protection locked="0"/>
    </xf>
    <xf numFmtId="165" fontId="3" fillId="0" borderId="0" xfId="44" applyFont="1" applyAlignment="1" applyProtection="1">
      <alignment horizontal="left" vertical="top" wrapText="1"/>
      <protection locked="0"/>
    </xf>
    <xf numFmtId="165" fontId="3" fillId="0" borderId="0" xfId="44" applyFont="1" applyAlignment="1" applyProtection="1">
      <alignment horizontal="center" vertical="top" wrapText="1"/>
      <protection locked="0"/>
    </xf>
    <xf numFmtId="0" fontId="2" fillId="0" borderId="0" xfId="0" applyFont="1" applyFill="1" applyAlignment="1" applyProtection="1">
      <alignment horizontal="center" vertical="top" wrapText="1"/>
      <protection locked="0"/>
    </xf>
    <xf numFmtId="0" fontId="11" fillId="0" borderId="0" xfId="0" applyFont="1" applyFill="1" applyAlignment="1" applyProtection="1">
      <alignment horizontal="center" vertical="top" wrapText="1"/>
      <protection locked="0"/>
    </xf>
    <xf numFmtId="165" fontId="4" fillId="0" borderId="0" xfId="0" applyNumberFormat="1" applyFont="1" applyFill="1" applyAlignment="1" applyProtection="1">
      <alignment horizontal="center" vertical="top" wrapText="1"/>
      <protection locked="0"/>
    </xf>
    <xf numFmtId="165" fontId="3" fillId="0" borderId="0" xfId="0" applyNumberFormat="1" applyFont="1" applyFill="1" applyAlignment="1" applyProtection="1">
      <alignment vertical="top" wrapText="1"/>
      <protection locked="0"/>
    </xf>
    <xf numFmtId="0" fontId="5"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165" fontId="5" fillId="0" borderId="0" xfId="0" applyNumberFormat="1" applyFont="1" applyFill="1" applyAlignment="1" applyProtection="1">
      <alignment vertical="top" wrapText="1"/>
      <protection locked="0"/>
    </xf>
    <xf numFmtId="0" fontId="4" fillId="0" borderId="0" xfId="0" applyFont="1" applyFill="1" applyAlignment="1" applyProtection="1">
      <alignment vertical="top" wrapText="1"/>
      <protection locked="0"/>
    </xf>
    <xf numFmtId="0" fontId="23" fillId="0" borderId="0" xfId="0" applyFont="1" applyAlignment="1" applyProtection="1">
      <alignment vertical="top" wrapText="1"/>
      <protection locked="0"/>
    </xf>
    <xf numFmtId="0" fontId="25" fillId="0" borderId="0" xfId="0" applyFont="1" applyAlignment="1" applyProtection="1">
      <alignment vertical="top" wrapText="1"/>
      <protection locked="0"/>
    </xf>
    <xf numFmtId="165" fontId="24" fillId="0" borderId="0" xfId="0" applyNumberFormat="1" applyFont="1" applyAlignment="1" applyProtection="1">
      <alignment horizontal="center" vertical="top" wrapText="1"/>
      <protection locked="0"/>
    </xf>
    <xf numFmtId="0" fontId="24" fillId="0" borderId="0" xfId="0" applyFont="1" applyFill="1" applyAlignment="1" applyProtection="1">
      <alignment horizontal="center" vertical="top" wrapText="1"/>
      <protection locked="0"/>
    </xf>
    <xf numFmtId="0" fontId="23" fillId="0" borderId="0" xfId="0" applyFont="1" applyFill="1" applyAlignment="1" applyProtection="1">
      <alignment vertical="top" wrapText="1"/>
      <protection locked="0"/>
    </xf>
    <xf numFmtId="0" fontId="25" fillId="0" borderId="0" xfId="0" applyFont="1" applyFill="1" applyAlignment="1" applyProtection="1">
      <alignment vertical="top" wrapText="1"/>
      <protection locked="0"/>
    </xf>
    <xf numFmtId="165" fontId="23" fillId="0" borderId="0" xfId="0" applyNumberFormat="1" applyFont="1" applyAlignment="1" applyProtection="1">
      <alignment vertical="top" wrapText="1"/>
      <protection locked="0"/>
    </xf>
    <xf numFmtId="0" fontId="23" fillId="0" borderId="0" xfId="0" applyFont="1" applyAlignment="1" applyProtection="1">
      <alignment horizontal="center" vertical="top" wrapText="1"/>
      <protection locked="0"/>
    </xf>
    <xf numFmtId="0" fontId="26" fillId="0" borderId="0" xfId="0" applyFont="1" applyAlignment="1" applyProtection="1">
      <alignment horizontal="center" vertical="top" wrapText="1"/>
      <protection locked="0"/>
    </xf>
    <xf numFmtId="165" fontId="26" fillId="0" borderId="0" xfId="0" applyNumberFormat="1" applyFont="1" applyAlignment="1" applyProtection="1">
      <alignment horizontal="center" vertical="top" wrapText="1"/>
      <protection locked="0"/>
    </xf>
    <xf numFmtId="0" fontId="23" fillId="0" borderId="0" xfId="0" applyFont="1" applyAlignment="1" applyProtection="1">
      <alignment wrapText="1"/>
      <protection locked="0"/>
    </xf>
    <xf numFmtId="165" fontId="25" fillId="0" borderId="0" xfId="0" applyNumberFormat="1" applyFont="1" applyAlignment="1" applyProtection="1">
      <alignment wrapText="1"/>
      <protection locked="0"/>
    </xf>
    <xf numFmtId="165" fontId="23" fillId="0" borderId="0" xfId="0" applyNumberFormat="1" applyFont="1" applyAlignment="1" applyProtection="1">
      <alignment wrapText="1"/>
      <protection locked="0"/>
    </xf>
    <xf numFmtId="0" fontId="12" fillId="0" borderId="0" xfId="0" applyFont="1" applyAlignment="1" applyProtection="1">
      <alignment/>
      <protection locked="0"/>
    </xf>
    <xf numFmtId="0" fontId="28" fillId="0" borderId="0" xfId="0" applyFont="1" applyAlignment="1" applyProtection="1">
      <alignment/>
      <protection locked="0"/>
    </xf>
    <xf numFmtId="165" fontId="11" fillId="0" borderId="0" xfId="0" applyNumberFormat="1" applyFont="1" applyAlignment="1" applyProtection="1">
      <alignment vertical="top" wrapText="1"/>
      <protection locked="0"/>
    </xf>
    <xf numFmtId="165" fontId="7" fillId="0" borderId="0" xfId="0" applyNumberFormat="1" applyFont="1" applyAlignment="1" applyProtection="1">
      <alignment vertical="top" wrapText="1"/>
      <protection locked="0"/>
    </xf>
    <xf numFmtId="165" fontId="4" fillId="0" borderId="0" xfId="0" applyNumberFormat="1" applyFont="1" applyAlignment="1" applyProtection="1">
      <alignment vertical="top" wrapText="1"/>
      <protection locked="0"/>
    </xf>
    <xf numFmtId="1" fontId="7" fillId="0" borderId="0" xfId="0" applyNumberFormat="1" applyFont="1" applyAlignment="1" applyProtection="1">
      <alignment horizontal="center" vertical="top" wrapText="1"/>
      <protection locked="0"/>
    </xf>
    <xf numFmtId="165" fontId="7" fillId="0" borderId="0" xfId="0" applyNumberFormat="1" applyFont="1" applyBorder="1" applyAlignment="1" applyProtection="1">
      <alignment vertical="top" wrapText="1"/>
      <protection locked="0"/>
    </xf>
    <xf numFmtId="165" fontId="7" fillId="0" borderId="0" xfId="0" applyNumberFormat="1" applyFont="1" applyFill="1" applyAlignment="1" applyProtection="1">
      <alignment vertical="top" wrapText="1"/>
      <protection locked="0"/>
    </xf>
    <xf numFmtId="165" fontId="26" fillId="0" borderId="0" xfId="0" applyNumberFormat="1" applyFont="1" applyAlignment="1" applyProtection="1">
      <alignment vertical="top" wrapText="1"/>
      <protection locked="0"/>
    </xf>
    <xf numFmtId="165" fontId="26" fillId="0" borderId="0" xfId="0" applyNumberFormat="1" applyFont="1" applyAlignment="1" applyProtection="1">
      <alignment wrapText="1"/>
      <protection locked="0"/>
    </xf>
    <xf numFmtId="165" fontId="7" fillId="0" borderId="0" xfId="0" applyNumberFormat="1" applyFont="1" applyFill="1" applyAlignment="1" applyProtection="1">
      <alignment horizontal="center" vertical="top" wrapText="1"/>
      <protection locked="0"/>
    </xf>
    <xf numFmtId="165" fontId="12" fillId="0" borderId="0" xfId="0" applyNumberFormat="1" applyFont="1" applyFill="1" applyAlignment="1" applyProtection="1">
      <alignment vertical="top" wrapText="1"/>
      <protection locked="0"/>
    </xf>
    <xf numFmtId="0" fontId="6" fillId="0" borderId="0" xfId="0" applyFont="1" applyBorder="1" applyAlignment="1" applyProtection="1">
      <alignment vertical="top" wrapText="1"/>
      <protection locked="0"/>
    </xf>
    <xf numFmtId="0" fontId="0" fillId="0" borderId="0" xfId="0" applyBorder="1" applyAlignment="1" applyProtection="1">
      <alignment/>
      <protection locked="0"/>
    </xf>
    <xf numFmtId="0" fontId="24" fillId="0" borderId="0" xfId="0" applyFont="1" applyFill="1" applyBorder="1" applyAlignment="1" applyProtection="1">
      <alignment horizontal="center" vertical="center" wrapText="1"/>
      <protection locked="0"/>
    </xf>
    <xf numFmtId="169" fontId="23" fillId="0" borderId="0" xfId="0" applyNumberFormat="1" applyFont="1" applyFill="1" applyBorder="1" applyAlignment="1" applyProtection="1">
      <alignment horizontal="center" wrapText="1"/>
      <protection/>
    </xf>
    <xf numFmtId="0" fontId="5" fillId="0" borderId="0" xfId="0" applyFont="1" applyBorder="1" applyAlignment="1">
      <alignment/>
    </xf>
    <xf numFmtId="165" fontId="23" fillId="0" borderId="0" xfId="0" applyNumberFormat="1" applyFont="1" applyAlignment="1" applyProtection="1">
      <alignment horizontal="left" vertical="top" wrapText="1"/>
      <protection locked="0"/>
    </xf>
    <xf numFmtId="0" fontId="23" fillId="0" borderId="10" xfId="0" applyFont="1" applyBorder="1" applyAlignment="1" applyProtection="1">
      <alignment horizontal="left" vertical="center"/>
      <protection locked="0"/>
    </xf>
    <xf numFmtId="0" fontId="23" fillId="0" borderId="10" xfId="0" applyFont="1" applyBorder="1" applyAlignment="1" applyProtection="1">
      <alignment horizontal="left" vertical="center" wrapText="1"/>
      <protection locked="0"/>
    </xf>
    <xf numFmtId="1" fontId="23" fillId="0" borderId="10" xfId="0" applyNumberFormat="1" applyFont="1" applyBorder="1" applyAlignment="1" applyProtection="1">
      <alignment horizontal="center" vertical="center"/>
      <protection locked="0"/>
    </xf>
    <xf numFmtId="0" fontId="23" fillId="0" borderId="10" xfId="0" applyFont="1" applyBorder="1" applyAlignment="1" applyProtection="1">
      <alignment horizontal="center" vertical="center" wrapText="1"/>
      <protection locked="0"/>
    </xf>
    <xf numFmtId="165" fontId="23" fillId="0" borderId="0" xfId="44" applyFont="1" applyAlignment="1" applyProtection="1">
      <alignment horizontal="center" vertical="top" wrapText="1"/>
      <protection locked="0"/>
    </xf>
    <xf numFmtId="165" fontId="23" fillId="0" borderId="0" xfId="44" applyFont="1" applyAlignment="1" applyProtection="1">
      <alignment vertical="top" wrapText="1"/>
      <protection locked="0"/>
    </xf>
    <xf numFmtId="165" fontId="23" fillId="0" borderId="0" xfId="44" applyFont="1" applyFill="1" applyAlignment="1" applyProtection="1">
      <alignment vertical="top" wrapText="1"/>
      <protection locked="0"/>
    </xf>
    <xf numFmtId="0" fontId="31" fillId="0" borderId="0" xfId="0" applyFont="1" applyFill="1" applyAlignment="1" applyProtection="1">
      <alignment vertical="top" wrapText="1"/>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23" fillId="0" borderId="10" xfId="0" applyFont="1" applyFill="1" applyBorder="1" applyAlignment="1" applyProtection="1" quotePrefix="1">
      <alignment horizontal="left" vertical="center"/>
      <protection locked="0"/>
    </xf>
    <xf numFmtId="0" fontId="90" fillId="0" borderId="0" xfId="0" applyFont="1" applyFill="1" applyBorder="1" applyAlignment="1" applyProtection="1">
      <alignment horizontal="left" vertical="top" wrapText="1"/>
      <protection locked="0"/>
    </xf>
    <xf numFmtId="168" fontId="12" fillId="0" borderId="0" xfId="0" applyNumberFormat="1" applyFont="1" applyFill="1" applyBorder="1" applyAlignment="1" applyProtection="1">
      <alignment horizontal="center" wrapText="1"/>
      <protection/>
    </xf>
    <xf numFmtId="170" fontId="12" fillId="0" borderId="0" xfId="44" applyNumberFormat="1" applyFont="1" applyFill="1" applyBorder="1" applyAlignment="1" applyProtection="1">
      <alignment horizontal="center"/>
      <protection/>
    </xf>
    <xf numFmtId="168" fontId="12" fillId="0" borderId="0" xfId="0" applyNumberFormat="1" applyFont="1" applyFill="1" applyBorder="1" applyAlignment="1" applyProtection="1">
      <alignment horizontal="center"/>
      <protection/>
    </xf>
    <xf numFmtId="169" fontId="17" fillId="17" borderId="11" xfId="0" applyNumberFormat="1" applyFont="1" applyFill="1" applyBorder="1" applyAlignment="1" applyProtection="1">
      <alignment horizontal="center"/>
      <protection/>
    </xf>
    <xf numFmtId="0" fontId="28" fillId="0" borderId="0" xfId="0" applyFont="1" applyBorder="1" applyAlignment="1" applyProtection="1">
      <alignment/>
      <protection locked="0"/>
    </xf>
    <xf numFmtId="1" fontId="4" fillId="0" borderId="0" xfId="0" applyNumberFormat="1" applyFont="1" applyAlignment="1" applyProtection="1">
      <alignment horizontal="center" vertical="top" wrapText="1"/>
      <protection locked="0"/>
    </xf>
    <xf numFmtId="0" fontId="30" fillId="23" borderId="12" xfId="0" applyFont="1" applyFill="1" applyBorder="1" applyAlignment="1" applyProtection="1">
      <alignment horizontal="center"/>
      <protection locked="0"/>
    </xf>
    <xf numFmtId="0" fontId="2" fillId="33" borderId="13" xfId="0" applyFont="1" applyFill="1" applyBorder="1" applyAlignment="1" applyProtection="1">
      <alignment horizontal="center" vertical="top" wrapText="1"/>
      <protection locked="0"/>
    </xf>
    <xf numFmtId="0" fontId="24" fillId="34" borderId="14" xfId="0" applyFont="1" applyFill="1" applyBorder="1" applyAlignment="1" applyProtection="1">
      <alignment horizontal="center" vertical="center" wrapText="1"/>
      <protection locked="0"/>
    </xf>
    <xf numFmtId="0" fontId="24" fillId="34" borderId="15" xfId="0" applyFont="1" applyFill="1" applyBorder="1" applyAlignment="1" applyProtection="1">
      <alignment horizontal="center" vertical="center" wrapText="1"/>
      <protection locked="0"/>
    </xf>
    <xf numFmtId="0" fontId="24" fillId="35" borderId="16" xfId="0" applyFont="1" applyFill="1" applyBorder="1" applyAlignment="1" applyProtection="1">
      <alignment horizontal="center" vertical="top" wrapText="1"/>
      <protection locked="0"/>
    </xf>
    <xf numFmtId="0" fontId="12" fillId="0" borderId="17" xfId="0" applyFont="1" applyFill="1" applyBorder="1" applyAlignment="1" applyProtection="1">
      <alignment horizontal="right" vertical="top" wrapText="1"/>
      <protection locked="0"/>
    </xf>
    <xf numFmtId="0" fontId="7" fillId="0" borderId="17" xfId="0" applyFont="1" applyBorder="1" applyAlignment="1" applyProtection="1">
      <alignment horizontal="right" vertical="top" wrapText="1"/>
      <protection locked="0"/>
    </xf>
    <xf numFmtId="0" fontId="24" fillId="34" borderId="18" xfId="0" applyFont="1" applyFill="1" applyBorder="1" applyAlignment="1" applyProtection="1">
      <alignment horizontal="center" vertical="top" wrapText="1"/>
      <protection locked="0"/>
    </xf>
    <xf numFmtId="0" fontId="24" fillId="35" borderId="16" xfId="0" applyFont="1" applyFill="1" applyBorder="1" applyAlignment="1" applyProtection="1">
      <alignment horizontal="center" vertical="center" wrapText="1"/>
      <protection locked="0"/>
    </xf>
    <xf numFmtId="0" fontId="24" fillId="35" borderId="14" xfId="0" applyFont="1" applyFill="1" applyBorder="1" applyAlignment="1" applyProtection="1">
      <alignment horizontal="center" vertical="center" wrapText="1"/>
      <protection locked="0"/>
    </xf>
    <xf numFmtId="0" fontId="24" fillId="35" borderId="15" xfId="0" applyFont="1" applyFill="1" applyBorder="1" applyAlignment="1" applyProtection="1">
      <alignment horizontal="center" vertical="center" wrapText="1"/>
      <protection locked="0"/>
    </xf>
    <xf numFmtId="0" fontId="23" fillId="0" borderId="18" xfId="0" applyFont="1" applyBorder="1" applyAlignment="1" applyProtection="1">
      <alignment horizontal="left" vertical="center"/>
      <protection locked="0"/>
    </xf>
    <xf numFmtId="0" fontId="23" fillId="0" borderId="18" xfId="0" applyFont="1" applyFill="1" applyBorder="1" applyAlignment="1" applyProtection="1">
      <alignment horizontal="left" vertical="center"/>
      <protection locked="0"/>
    </xf>
    <xf numFmtId="0" fontId="23" fillId="0" borderId="18" xfId="0" applyFont="1" applyBorder="1" applyAlignment="1" applyProtection="1">
      <alignment horizontal="left" vertical="center" wrapText="1"/>
      <protection locked="0"/>
    </xf>
    <xf numFmtId="0" fontId="23" fillId="0" borderId="19" xfId="0" applyFont="1" applyBorder="1" applyAlignment="1" applyProtection="1">
      <alignment horizontal="left" vertical="center" wrapText="1"/>
      <protection locked="0"/>
    </xf>
    <xf numFmtId="0" fontId="23" fillId="0" borderId="20" xfId="0" applyFont="1" applyBorder="1" applyAlignment="1" applyProtection="1">
      <alignment horizontal="left" vertical="center" wrapText="1"/>
      <protection locked="0"/>
    </xf>
    <xf numFmtId="0" fontId="23" fillId="0" borderId="20" xfId="0" applyFont="1" applyBorder="1" applyAlignment="1" applyProtection="1">
      <alignment horizontal="center" vertical="center" wrapText="1"/>
      <protection locked="0"/>
    </xf>
    <xf numFmtId="165" fontId="29" fillId="0" borderId="10" xfId="44" applyNumberFormat="1" applyFont="1" applyBorder="1" applyAlignment="1" applyProtection="1">
      <alignment horizontal="center" vertical="center"/>
      <protection/>
    </xf>
    <xf numFmtId="165" fontId="23" fillId="0" borderId="21" xfId="44" applyNumberFormat="1" applyFont="1" applyBorder="1" applyAlignment="1" applyProtection="1">
      <alignment horizontal="center" vertical="center" wrapText="1"/>
      <protection/>
    </xf>
    <xf numFmtId="165" fontId="23" fillId="0" borderId="22" xfId="44" applyNumberFormat="1" applyFont="1" applyBorder="1" applyAlignment="1" applyProtection="1">
      <alignment horizontal="center" vertical="center" wrapText="1"/>
      <protection/>
    </xf>
    <xf numFmtId="165" fontId="17" fillId="23" borderId="11" xfId="0" applyNumberFormat="1" applyFont="1" applyFill="1" applyBorder="1" applyAlignment="1" applyProtection="1">
      <alignment horizontal="center"/>
      <protection/>
    </xf>
    <xf numFmtId="165" fontId="12" fillId="23" borderId="23" xfId="44" applyNumberFormat="1" applyFont="1" applyFill="1" applyBorder="1" applyAlignment="1" applyProtection="1">
      <alignment horizontal="center"/>
      <protection/>
    </xf>
    <xf numFmtId="0" fontId="12" fillId="0" borderId="0" xfId="0" applyFont="1" applyBorder="1" applyAlignment="1" applyProtection="1">
      <alignment/>
      <protection locked="0"/>
    </xf>
    <xf numFmtId="0" fontId="5" fillId="34" borderId="24" xfId="0" applyFont="1" applyFill="1" applyBorder="1" applyAlignment="1" applyProtection="1">
      <alignment horizontal="center" vertical="center"/>
      <protection locked="0"/>
    </xf>
    <xf numFmtId="0" fontId="5" fillId="34" borderId="24" xfId="0" applyFont="1" applyFill="1" applyBorder="1" applyAlignment="1" applyProtection="1">
      <alignment horizontal="center" vertical="center" wrapText="1"/>
      <protection locked="0"/>
    </xf>
    <xf numFmtId="165" fontId="5" fillId="0" borderId="25" xfId="44" applyNumberFormat="1" applyFont="1" applyBorder="1" applyAlignment="1" applyProtection="1">
      <alignment horizontal="center" vertical="center"/>
      <protection/>
    </xf>
    <xf numFmtId="168" fontId="5" fillId="0" borderId="0" xfId="0" applyNumberFormat="1" applyFont="1" applyBorder="1" applyAlignment="1" applyProtection="1">
      <alignment horizontal="center" vertical="center" wrapText="1"/>
      <protection locked="0"/>
    </xf>
    <xf numFmtId="165" fontId="5" fillId="0" borderId="10" xfId="44" applyNumberFormat="1" applyFont="1" applyBorder="1" applyAlignment="1" applyProtection="1">
      <alignment horizontal="center" vertical="center"/>
      <protection/>
    </xf>
    <xf numFmtId="165" fontId="5" fillId="0" borderId="20" xfId="44" applyNumberFormat="1" applyFont="1" applyBorder="1" applyAlignment="1" applyProtection="1">
      <alignment horizontal="center" vertical="center"/>
      <protection/>
    </xf>
    <xf numFmtId="168" fontId="5" fillId="0" borderId="26" xfId="0" applyNumberFormat="1" applyFont="1" applyFill="1" applyBorder="1" applyAlignment="1" applyProtection="1">
      <alignment horizontal="center" vertical="center" wrapText="1"/>
      <protection locked="0"/>
    </xf>
    <xf numFmtId="0" fontId="23" fillId="0" borderId="18" xfId="0" applyFont="1" applyBorder="1" applyAlignment="1" applyProtection="1">
      <alignment vertical="center" wrapText="1"/>
      <protection locked="0"/>
    </xf>
    <xf numFmtId="0" fontId="23" fillId="0" borderId="27" xfId="0" applyFont="1" applyBorder="1" applyAlignment="1" applyProtection="1">
      <alignment vertical="center" wrapText="1"/>
      <protection locked="0"/>
    </xf>
    <xf numFmtId="0" fontId="23" fillId="0" borderId="28"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23" fillId="0" borderId="27" xfId="0" applyFont="1" applyBorder="1" applyAlignment="1" applyProtection="1">
      <alignment horizontal="left" vertical="top" wrapText="1"/>
      <protection locked="0"/>
    </xf>
    <xf numFmtId="0" fontId="23" fillId="0" borderId="29" xfId="0" applyFont="1" applyBorder="1" applyAlignment="1" applyProtection="1">
      <alignment horizontal="left" vertical="top" wrapText="1"/>
      <protection locked="0"/>
    </xf>
    <xf numFmtId="0" fontId="12" fillId="34" borderId="30" xfId="0" applyFont="1" applyFill="1" applyBorder="1" applyAlignment="1" applyProtection="1">
      <alignment horizontal="right" vertical="top" wrapText="1"/>
      <protection locked="0"/>
    </xf>
    <xf numFmtId="0" fontId="23" fillId="0" borderId="27" xfId="0" applyFont="1" applyBorder="1" applyAlignment="1" applyProtection="1">
      <alignment horizontal="left" vertical="center" wrapText="1"/>
      <protection locked="0"/>
    </xf>
    <xf numFmtId="0" fontId="23" fillId="0" borderId="18" xfId="0" applyFont="1" applyBorder="1" applyAlignment="1" applyProtection="1">
      <alignment vertical="top" wrapText="1"/>
      <protection locked="0"/>
    </xf>
    <xf numFmtId="0" fontId="23" fillId="0" borderId="27" xfId="0" applyFont="1" applyBorder="1" applyAlignment="1" applyProtection="1">
      <alignment vertical="top" wrapText="1"/>
      <protection locked="0"/>
    </xf>
    <xf numFmtId="0" fontId="24" fillId="35" borderId="18" xfId="0" applyFont="1" applyFill="1" applyBorder="1" applyAlignment="1" applyProtection="1">
      <alignment horizontal="center" vertical="top" wrapText="1"/>
      <protection locked="0"/>
    </xf>
    <xf numFmtId="0" fontId="24" fillId="0" borderId="0" xfId="0" applyFont="1" applyAlignment="1" applyProtection="1">
      <alignment vertical="top"/>
      <protection locked="0"/>
    </xf>
    <xf numFmtId="0" fontId="23" fillId="0" borderId="0" xfId="0" applyFont="1" applyAlignment="1" applyProtection="1">
      <alignment horizontal="left" vertical="center"/>
      <protection locked="0"/>
    </xf>
    <xf numFmtId="0" fontId="5" fillId="0" borderId="0" xfId="0" applyFont="1" applyFill="1" applyBorder="1" applyAlignment="1">
      <alignment/>
    </xf>
    <xf numFmtId="0" fontId="3" fillId="0" borderId="0" xfId="0" applyFont="1" applyFill="1" applyAlignment="1">
      <alignment/>
    </xf>
    <xf numFmtId="0" fontId="21" fillId="0" borderId="0" xfId="0" applyFont="1" applyFill="1" applyBorder="1" applyAlignment="1">
      <alignment/>
    </xf>
    <xf numFmtId="164" fontId="21"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0" fontId="21" fillId="0" borderId="0" xfId="0" applyFont="1" applyFill="1" applyBorder="1" applyAlignment="1">
      <alignment horizontal="center"/>
    </xf>
    <xf numFmtId="164" fontId="12" fillId="0" borderId="0" xfId="0" applyNumberFormat="1" applyFont="1" applyFill="1" applyBorder="1" applyAlignment="1">
      <alignment/>
    </xf>
    <xf numFmtId="166" fontId="16" fillId="0" borderId="0" xfId="0" applyNumberFormat="1" applyFont="1" applyFill="1" applyBorder="1" applyAlignment="1" applyProtection="1">
      <alignment horizontal="center"/>
      <protection locked="0"/>
    </xf>
    <xf numFmtId="164" fontId="14" fillId="0" borderId="0" xfId="0" applyNumberFormat="1" applyFont="1" applyFill="1" applyBorder="1" applyAlignment="1">
      <alignment/>
    </xf>
    <xf numFmtId="166" fontId="16" fillId="0" borderId="0" xfId="0" applyNumberFormat="1" applyFont="1" applyFill="1" applyAlignment="1" applyProtection="1">
      <alignment horizontal="center"/>
      <protection locked="0"/>
    </xf>
    <xf numFmtId="164" fontId="6" fillId="0" borderId="0" xfId="0" applyNumberFormat="1" applyFont="1" applyFill="1" applyAlignment="1">
      <alignment/>
    </xf>
    <xf numFmtId="166" fontId="10" fillId="0" borderId="0" xfId="0" applyNumberFormat="1" applyFont="1" applyFill="1" applyAlignment="1" applyProtection="1">
      <alignment horizontal="center"/>
      <protection locked="0"/>
    </xf>
    <xf numFmtId="0" fontId="90" fillId="0" borderId="0" xfId="0" applyFont="1" applyFill="1" applyAlignment="1">
      <alignment/>
    </xf>
    <xf numFmtId="164" fontId="14" fillId="0" borderId="0" xfId="0" applyNumberFormat="1" applyFont="1" applyFill="1" applyAlignment="1">
      <alignment/>
    </xf>
    <xf numFmtId="0" fontId="19" fillId="0" borderId="0" xfId="43" applyFill="1" applyAlignment="1" applyProtection="1">
      <alignment/>
      <protection/>
    </xf>
    <xf numFmtId="0" fontId="21" fillId="0" borderId="0" xfId="0" applyFont="1" applyFill="1" applyAlignment="1">
      <alignment/>
    </xf>
    <xf numFmtId="164" fontId="21" fillId="0" borderId="0" xfId="0" applyNumberFormat="1" applyFont="1" applyFill="1" applyAlignment="1">
      <alignment horizontal="center"/>
    </xf>
    <xf numFmtId="164" fontId="14" fillId="0" borderId="0" xfId="0" applyNumberFormat="1" applyFont="1" applyFill="1" applyAlignment="1">
      <alignment horizontal="center"/>
    </xf>
    <xf numFmtId="0" fontId="21" fillId="0" borderId="0" xfId="0" applyFont="1" applyFill="1" applyAlignment="1">
      <alignment horizontal="center"/>
    </xf>
    <xf numFmtId="164" fontId="12" fillId="0" borderId="0" xfId="0" applyNumberFormat="1" applyFont="1" applyFill="1" applyAlignment="1">
      <alignment/>
    </xf>
    <xf numFmtId="0" fontId="0" fillId="0" borderId="0" xfId="0" applyFont="1" applyFill="1" applyAlignment="1">
      <alignment/>
    </xf>
    <xf numFmtId="0" fontId="13" fillId="0" borderId="0" xfId="0" applyFont="1" applyFill="1" applyAlignment="1">
      <alignment/>
    </xf>
    <xf numFmtId="164" fontId="13" fillId="0" borderId="0" xfId="0" applyNumberFormat="1" applyFont="1" applyFill="1" applyAlignment="1">
      <alignment horizontal="center"/>
    </xf>
    <xf numFmtId="164" fontId="6" fillId="0" borderId="0" xfId="0" applyNumberFormat="1" applyFont="1" applyFill="1" applyAlignment="1">
      <alignment horizontal="center"/>
    </xf>
    <xf numFmtId="0" fontId="13" fillId="0" borderId="0" xfId="0" applyFont="1" applyFill="1" applyAlignment="1">
      <alignment horizontal="center"/>
    </xf>
    <xf numFmtId="164" fontId="7" fillId="0" borderId="0" xfId="0" applyNumberFormat="1" applyFont="1" applyFill="1" applyAlignment="1">
      <alignment/>
    </xf>
    <xf numFmtId="0" fontId="90" fillId="36" borderId="31" xfId="0" applyFont="1" applyFill="1" applyBorder="1" applyAlignment="1">
      <alignment/>
    </xf>
    <xf numFmtId="0" fontId="0" fillId="0" borderId="17" xfId="0" applyFont="1" applyBorder="1" applyAlignment="1">
      <alignment/>
    </xf>
    <xf numFmtId="0" fontId="19" fillId="0" borderId="32" xfId="43" applyBorder="1" applyAlignment="1" applyProtection="1">
      <alignment/>
      <protection/>
    </xf>
    <xf numFmtId="0" fontId="5" fillId="37" borderId="17" xfId="0" applyFont="1" applyFill="1" applyBorder="1" applyAlignment="1">
      <alignment horizontal="left" vertical="center"/>
    </xf>
    <xf numFmtId="0" fontId="3" fillId="37" borderId="32" xfId="0" applyFont="1" applyFill="1" applyBorder="1" applyAlignment="1">
      <alignment/>
    </xf>
    <xf numFmtId="0" fontId="0" fillId="0" borderId="17" xfId="0" applyFont="1" applyBorder="1" applyAlignment="1">
      <alignment horizontal="left"/>
    </xf>
    <xf numFmtId="0" fontId="0" fillId="0" borderId="32" xfId="0" applyFont="1" applyBorder="1" applyAlignment="1">
      <alignment/>
    </xf>
    <xf numFmtId="0" fontId="5" fillId="0" borderId="17" xfId="0" applyFont="1" applyBorder="1" applyAlignment="1">
      <alignment horizontal="right"/>
    </xf>
    <xf numFmtId="0" fontId="5" fillId="37" borderId="17" xfId="0" applyFont="1" applyFill="1" applyBorder="1" applyAlignment="1">
      <alignment vertical="center"/>
    </xf>
    <xf numFmtId="0" fontId="5" fillId="37" borderId="32" xfId="0" applyFont="1" applyFill="1" applyBorder="1" applyAlignment="1">
      <alignment/>
    </xf>
    <xf numFmtId="0" fontId="5" fillId="0" borderId="17" xfId="0" applyFont="1" applyFill="1" applyBorder="1" applyAlignment="1">
      <alignment/>
    </xf>
    <xf numFmtId="0" fontId="5" fillId="0" borderId="32" xfId="0" applyFont="1" applyFill="1" applyBorder="1" applyAlignment="1">
      <alignment/>
    </xf>
    <xf numFmtId="0" fontId="5" fillId="0" borderId="17" xfId="0" applyFont="1" applyBorder="1" applyAlignment="1">
      <alignment horizontal="left"/>
    </xf>
    <xf numFmtId="0" fontId="5" fillId="0" borderId="32" xfId="0" applyFont="1" applyBorder="1" applyAlignment="1">
      <alignment/>
    </xf>
    <xf numFmtId="0" fontId="0" fillId="0" borderId="32" xfId="0" applyFont="1" applyFill="1" applyBorder="1" applyAlignment="1">
      <alignment/>
    </xf>
    <xf numFmtId="0" fontId="3" fillId="0" borderId="17" xfId="0" applyFont="1" applyBorder="1" applyAlignment="1">
      <alignment/>
    </xf>
    <xf numFmtId="0" fontId="3" fillId="0" borderId="32" xfId="0" applyFont="1" applyBorder="1" applyAlignment="1">
      <alignment/>
    </xf>
    <xf numFmtId="0" fontId="5" fillId="0" borderId="33" xfId="0" applyFont="1" applyBorder="1" applyAlignment="1">
      <alignment horizontal="left"/>
    </xf>
    <xf numFmtId="0" fontId="19" fillId="0" borderId="23" xfId="43" applyBorder="1" applyAlignment="1" applyProtection="1">
      <alignment/>
      <protection/>
    </xf>
    <xf numFmtId="0" fontId="90" fillId="36" borderId="34" xfId="0" applyFont="1" applyFill="1" applyBorder="1" applyAlignment="1">
      <alignment horizontal="left" vertical="center"/>
    </xf>
    <xf numFmtId="0" fontId="90" fillId="36" borderId="34" xfId="0" applyFont="1" applyFill="1" applyBorder="1" applyAlignment="1">
      <alignment/>
    </xf>
    <xf numFmtId="0" fontId="91" fillId="36" borderId="35" xfId="0" applyFont="1" applyFill="1" applyBorder="1" applyAlignment="1">
      <alignment/>
    </xf>
    <xf numFmtId="0" fontId="91" fillId="36" borderId="31" xfId="0" applyFont="1" applyFill="1" applyBorder="1" applyAlignment="1">
      <alignment/>
    </xf>
    <xf numFmtId="0" fontId="0" fillId="0" borderId="0" xfId="0" applyBorder="1" applyAlignment="1">
      <alignment/>
    </xf>
    <xf numFmtId="0" fontId="0" fillId="0" borderId="32" xfId="0" applyBorder="1" applyAlignment="1">
      <alignment/>
    </xf>
    <xf numFmtId="0" fontId="0" fillId="0" borderId="17" xfId="0" applyBorder="1" applyAlignment="1">
      <alignment/>
    </xf>
    <xf numFmtId="0" fontId="0" fillId="37" borderId="0" xfId="0" applyFill="1" applyBorder="1" applyAlignment="1">
      <alignment/>
    </xf>
    <xf numFmtId="0" fontId="0" fillId="37" borderId="32" xfId="0" applyFill="1" applyBorder="1" applyAlignment="1">
      <alignment/>
    </xf>
    <xf numFmtId="0" fontId="18" fillId="0" borderId="17" xfId="0" applyFont="1" applyBorder="1" applyAlignment="1">
      <alignment/>
    </xf>
    <xf numFmtId="0" fontId="5" fillId="0" borderId="17" xfId="0" applyFont="1" applyBorder="1" applyAlignment="1">
      <alignment/>
    </xf>
    <xf numFmtId="0" fontId="22" fillId="0" borderId="17" xfId="43" applyFont="1" applyBorder="1" applyAlignment="1" applyProtection="1">
      <alignment/>
      <protection/>
    </xf>
    <xf numFmtId="0" fontId="5" fillId="37" borderId="17" xfId="0" applyFont="1" applyFill="1" applyBorder="1" applyAlignment="1">
      <alignment/>
    </xf>
    <xf numFmtId="0" fontId="20" fillId="0" borderId="17" xfId="43" applyFont="1" applyBorder="1" applyAlignment="1" applyProtection="1">
      <alignment/>
      <protection/>
    </xf>
    <xf numFmtId="0" fontId="0" fillId="0" borderId="33" xfId="0" applyBorder="1" applyAlignment="1">
      <alignment/>
    </xf>
    <xf numFmtId="0" fontId="0" fillId="0" borderId="26" xfId="0" applyBorder="1" applyAlignment="1">
      <alignment/>
    </xf>
    <xf numFmtId="0" fontId="0" fillId="0" borderId="23" xfId="0" applyBorder="1" applyAlignment="1">
      <alignment/>
    </xf>
    <xf numFmtId="0" fontId="92" fillId="0" borderId="19" xfId="0" applyFont="1" applyBorder="1" applyAlignment="1" applyProtection="1">
      <alignment vertical="center" wrapText="1"/>
      <protection locked="0"/>
    </xf>
    <xf numFmtId="0" fontId="93" fillId="0" borderId="0" xfId="0" applyFont="1" applyFill="1" applyBorder="1" applyAlignment="1" applyProtection="1">
      <alignment vertical="top"/>
      <protection locked="0"/>
    </xf>
    <xf numFmtId="0" fontId="2"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center" wrapText="1"/>
      <protection locked="0"/>
    </xf>
    <xf numFmtId="165" fontId="29" fillId="0" borderId="36" xfId="44" applyNumberFormat="1" applyFont="1" applyBorder="1" applyAlignment="1" applyProtection="1">
      <alignment horizontal="center" vertical="center"/>
      <protection/>
    </xf>
    <xf numFmtId="165" fontId="29" fillId="0" borderId="37" xfId="44" applyNumberFormat="1" applyFont="1" applyBorder="1" applyAlignment="1" applyProtection="1">
      <alignment horizontal="center" vertical="center"/>
      <protection/>
    </xf>
    <xf numFmtId="165" fontId="29" fillId="0" borderId="25" xfId="44" applyNumberFormat="1" applyFont="1" applyBorder="1" applyAlignment="1" applyProtection="1">
      <alignment horizontal="center" vertical="center"/>
      <protection/>
    </xf>
    <xf numFmtId="0" fontId="29" fillId="33" borderId="38" xfId="0" applyFont="1" applyFill="1" applyBorder="1" applyAlignment="1" applyProtection="1">
      <alignment/>
      <protection locked="0"/>
    </xf>
    <xf numFmtId="0" fontId="29" fillId="33" borderId="39" xfId="0" applyFont="1" applyFill="1" applyBorder="1" applyAlignment="1" applyProtection="1">
      <alignment/>
      <protection locked="0"/>
    </xf>
    <xf numFmtId="165" fontId="29" fillId="0" borderId="40" xfId="44" applyNumberFormat="1" applyFont="1" applyBorder="1" applyAlignment="1" applyProtection="1">
      <alignment horizontal="center" vertical="center"/>
      <protection/>
    </xf>
    <xf numFmtId="165" fontId="29" fillId="0" borderId="41" xfId="44" applyNumberFormat="1" applyFont="1" applyBorder="1" applyAlignment="1" applyProtection="1">
      <alignment horizontal="center" vertical="center"/>
      <protection/>
    </xf>
    <xf numFmtId="0" fontId="2" fillId="23" borderId="10" xfId="0" applyFont="1" applyFill="1" applyBorder="1" applyAlignment="1" applyProtection="1">
      <alignment horizontal="left" vertical="center"/>
      <protection locked="0"/>
    </xf>
    <xf numFmtId="165" fontId="29" fillId="23" borderId="42" xfId="44" applyNumberFormat="1" applyFont="1" applyFill="1" applyBorder="1" applyAlignment="1" applyProtection="1">
      <alignment horizontal="center" vertical="center"/>
      <protection locked="0"/>
    </xf>
    <xf numFmtId="165" fontId="29" fillId="23" borderId="21" xfId="44" applyNumberFormat="1" applyFont="1" applyFill="1" applyBorder="1" applyAlignment="1" applyProtection="1">
      <alignment horizontal="center" vertical="center"/>
      <protection locked="0"/>
    </xf>
    <xf numFmtId="165" fontId="29" fillId="23" borderId="10" xfId="44" applyNumberFormat="1" applyFont="1" applyFill="1" applyBorder="1" applyAlignment="1" applyProtection="1">
      <alignment horizontal="center" vertical="center"/>
      <protection locked="0"/>
    </xf>
    <xf numFmtId="165" fontId="29" fillId="0" borderId="25" xfId="44" applyFont="1" applyBorder="1" applyAlignment="1" applyProtection="1">
      <alignment horizontal="center" vertical="center"/>
      <protection locked="0"/>
    </xf>
    <xf numFmtId="165" fontId="29" fillId="0" borderId="10" xfId="44" applyFont="1" applyBorder="1" applyAlignment="1" applyProtection="1">
      <alignment horizontal="center" vertical="center"/>
      <protection locked="0"/>
    </xf>
    <xf numFmtId="165" fontId="29" fillId="0" borderId="41" xfId="44" applyFont="1" applyBorder="1" applyAlignment="1" applyProtection="1">
      <alignment horizontal="center" vertical="center"/>
      <protection locked="0"/>
    </xf>
    <xf numFmtId="0" fontId="29" fillId="33" borderId="43" xfId="0" applyFont="1" applyFill="1" applyBorder="1" applyAlignment="1" applyProtection="1">
      <alignment/>
      <protection locked="0"/>
    </xf>
    <xf numFmtId="0" fontId="94" fillId="0" borderId="36" xfId="0" applyFont="1" applyFill="1" applyBorder="1" applyAlignment="1" applyProtection="1">
      <alignment horizontal="left" vertical="center"/>
      <protection locked="0"/>
    </xf>
    <xf numFmtId="0" fontId="94" fillId="0" borderId="10" xfId="0" applyFont="1" applyFill="1" applyBorder="1" applyAlignment="1" applyProtection="1">
      <alignment horizontal="left" vertical="center"/>
      <protection locked="0"/>
    </xf>
    <xf numFmtId="0" fontId="2" fillId="35" borderId="25" xfId="0" applyFont="1" applyFill="1" applyBorder="1" applyAlignment="1" applyProtection="1">
      <alignment horizontal="left" vertical="center"/>
      <protection locked="0"/>
    </xf>
    <xf numFmtId="165" fontId="29" fillId="0" borderId="25" xfId="44" applyNumberFormat="1" applyFont="1" applyBorder="1" applyAlignment="1" applyProtection="1">
      <alignment horizontal="center" vertical="center"/>
      <protection locked="0"/>
    </xf>
    <xf numFmtId="0" fontId="2" fillId="35" borderId="10" xfId="0" applyFont="1" applyFill="1" applyBorder="1" applyAlignment="1" applyProtection="1">
      <alignment horizontal="left" vertical="center"/>
      <protection locked="0"/>
    </xf>
    <xf numFmtId="165" fontId="29" fillId="0" borderId="10" xfId="44" applyNumberFormat="1" applyFont="1" applyBorder="1" applyAlignment="1" applyProtection="1">
      <alignment horizontal="center" vertical="center"/>
      <protection locked="0"/>
    </xf>
    <xf numFmtId="0" fontId="2" fillId="35" borderId="41" xfId="0" applyFont="1" applyFill="1" applyBorder="1" applyAlignment="1" applyProtection="1">
      <alignment horizontal="left" vertical="center"/>
      <protection locked="0"/>
    </xf>
    <xf numFmtId="165" fontId="29" fillId="0" borderId="41" xfId="44" applyNumberFormat="1" applyFont="1" applyBorder="1" applyAlignment="1" applyProtection="1">
      <alignment horizontal="center" vertical="center"/>
      <protection locked="0"/>
    </xf>
    <xf numFmtId="0" fontId="20" fillId="0" borderId="0" xfId="43" applyFont="1" applyBorder="1" applyAlignment="1" applyProtection="1">
      <alignment vertical="top" wrapText="1"/>
      <protection locked="0"/>
    </xf>
    <xf numFmtId="0" fontId="20" fillId="0" borderId="33" xfId="43" applyFont="1" applyBorder="1" applyAlignment="1" applyProtection="1">
      <alignment vertical="top"/>
      <protection locked="0"/>
    </xf>
    <xf numFmtId="0" fontId="0" fillId="0" borderId="32" xfId="0" applyFont="1" applyBorder="1" applyAlignment="1">
      <alignment/>
    </xf>
    <xf numFmtId="0" fontId="24" fillId="34" borderId="14" xfId="0" applyFont="1" applyFill="1" applyBorder="1" applyAlignment="1" applyProtection="1">
      <alignment horizontal="center" vertical="top" wrapText="1"/>
      <protection locked="0"/>
    </xf>
    <xf numFmtId="0" fontId="95" fillId="0" borderId="25" xfId="0" applyFont="1" applyFill="1" applyBorder="1" applyAlignment="1" applyProtection="1">
      <alignment horizontal="center" vertical="center" wrapText="1"/>
      <protection locked="0"/>
    </xf>
    <xf numFmtId="165" fontId="23" fillId="0" borderId="10" xfId="44" applyNumberFormat="1" applyFont="1" applyBorder="1" applyAlignment="1" applyProtection="1">
      <alignment horizontal="center" vertical="center" wrapText="1"/>
      <protection locked="0"/>
    </xf>
    <xf numFmtId="165" fontId="23" fillId="0" borderId="44" xfId="44" applyNumberFormat="1" applyFont="1" applyBorder="1" applyAlignment="1" applyProtection="1">
      <alignment horizontal="center" vertical="center" wrapText="1"/>
      <protection locked="0"/>
    </xf>
    <xf numFmtId="0" fontId="0" fillId="0" borderId="17" xfId="0" applyFont="1" applyBorder="1" applyAlignment="1">
      <alignment/>
    </xf>
    <xf numFmtId="0" fontId="5" fillId="0" borderId="29" xfId="0" applyFont="1" applyFill="1" applyBorder="1" applyAlignment="1">
      <alignment horizontal="center"/>
    </xf>
    <xf numFmtId="0" fontId="5" fillId="37" borderId="10" xfId="0" applyFont="1" applyFill="1" applyBorder="1" applyAlignment="1">
      <alignment horizontal="center"/>
    </xf>
    <xf numFmtId="0" fontId="5" fillId="37" borderId="45" xfId="0" applyFont="1" applyFill="1" applyBorder="1" applyAlignment="1">
      <alignment horizontal="center"/>
    </xf>
    <xf numFmtId="0" fontId="5" fillId="35" borderId="18" xfId="0" applyFont="1" applyFill="1" applyBorder="1" applyAlignment="1">
      <alignment horizontal="left" vertical="center" wrapText="1"/>
    </xf>
    <xf numFmtId="165" fontId="16" fillId="35" borderId="10" xfId="0" applyNumberFormat="1" applyFont="1" applyFill="1" applyBorder="1" applyAlignment="1">
      <alignment horizontal="center" vertical="center" wrapText="1"/>
    </xf>
    <xf numFmtId="165" fontId="16" fillId="35" borderId="45" xfId="0" applyNumberFormat="1" applyFont="1" applyFill="1" applyBorder="1" applyAlignment="1">
      <alignment horizontal="center" vertical="center" wrapText="1"/>
    </xf>
    <xf numFmtId="0" fontId="0" fillId="0" borderId="18" xfId="0" applyFont="1" applyBorder="1" applyAlignment="1">
      <alignment/>
    </xf>
    <xf numFmtId="165" fontId="21" fillId="0" borderId="10" xfId="0" applyNumberFormat="1" applyFont="1" applyBorder="1" applyAlignment="1">
      <alignment/>
    </xf>
    <xf numFmtId="165" fontId="21" fillId="0" borderId="45" xfId="0" applyNumberFormat="1" applyFont="1" applyBorder="1" applyAlignment="1">
      <alignment/>
    </xf>
    <xf numFmtId="0" fontId="17" fillId="37" borderId="12" xfId="0" applyFont="1" applyFill="1" applyBorder="1" applyAlignment="1">
      <alignment/>
    </xf>
    <xf numFmtId="165" fontId="17" fillId="37" borderId="24" xfId="0" applyNumberFormat="1" applyFont="1" applyFill="1" applyBorder="1" applyAlignment="1">
      <alignment/>
    </xf>
    <xf numFmtId="165" fontId="17" fillId="37" borderId="11" xfId="0" applyNumberFormat="1" applyFont="1" applyFill="1" applyBorder="1" applyAlignment="1">
      <alignment/>
    </xf>
    <xf numFmtId="0" fontId="24" fillId="35" borderId="46" xfId="0" applyFont="1" applyFill="1" applyBorder="1" applyAlignment="1" applyProtection="1">
      <alignment horizontal="center" vertical="center" wrapText="1"/>
      <protection locked="0"/>
    </xf>
    <xf numFmtId="9" fontId="23" fillId="0" borderId="42" xfId="41" applyNumberFormat="1" applyFont="1" applyBorder="1" applyAlignment="1" applyProtection="1">
      <alignment horizontal="center" vertical="center"/>
      <protection locked="0"/>
    </xf>
    <xf numFmtId="9" fontId="23" fillId="0" borderId="42" xfId="41" applyNumberFormat="1" applyFont="1" applyBorder="1" applyAlignment="1" applyProtection="1">
      <alignment horizontal="center" vertical="center" wrapText="1"/>
      <protection locked="0"/>
    </xf>
    <xf numFmtId="9" fontId="23" fillId="0" borderId="47" xfId="41" applyNumberFormat="1" applyFont="1" applyBorder="1" applyAlignment="1" applyProtection="1">
      <alignment horizontal="center" vertical="center" wrapText="1"/>
      <protection locked="0"/>
    </xf>
    <xf numFmtId="0" fontId="24" fillId="35" borderId="48" xfId="0" applyFont="1" applyFill="1" applyBorder="1" applyAlignment="1" applyProtection="1">
      <alignment horizontal="center" vertical="center" wrapText="1"/>
      <protection locked="0"/>
    </xf>
    <xf numFmtId="165" fontId="25" fillId="0" borderId="49" xfId="0" applyNumberFormat="1" applyFont="1" applyBorder="1" applyAlignment="1" applyProtection="1">
      <alignment horizontal="center" vertical="center" wrapText="1"/>
      <protection/>
    </xf>
    <xf numFmtId="165" fontId="25" fillId="0" borderId="50" xfId="0" applyNumberFormat="1" applyFont="1" applyBorder="1" applyAlignment="1" applyProtection="1">
      <alignment horizontal="center" vertical="center" wrapText="1"/>
      <protection/>
    </xf>
    <xf numFmtId="167" fontId="12" fillId="34" borderId="33" xfId="0" applyNumberFormat="1" applyFont="1" applyFill="1" applyBorder="1" applyAlignment="1" applyProtection="1">
      <alignment horizontal="center" vertical="top" wrapText="1"/>
      <protection/>
    </xf>
    <xf numFmtId="167" fontId="12" fillId="34" borderId="51" xfId="0" applyNumberFormat="1" applyFont="1" applyFill="1" applyBorder="1" applyAlignment="1" applyProtection="1">
      <alignment horizontal="center" vertical="top" wrapText="1"/>
      <protection/>
    </xf>
    <xf numFmtId="0" fontId="24" fillId="34" borderId="46" xfId="0" applyFont="1" applyFill="1" applyBorder="1" applyAlignment="1" applyProtection="1">
      <alignment horizontal="center" vertical="top" wrapText="1"/>
      <protection locked="0"/>
    </xf>
    <xf numFmtId="0" fontId="95" fillId="0" borderId="39" xfId="0" applyFont="1" applyFill="1" applyBorder="1" applyAlignment="1" applyProtection="1">
      <alignment horizontal="center" vertical="center" wrapText="1"/>
      <protection locked="0"/>
    </xf>
    <xf numFmtId="165" fontId="23" fillId="0" borderId="42" xfId="44" applyNumberFormat="1" applyFont="1" applyBorder="1" applyAlignment="1" applyProtection="1">
      <alignment horizontal="center" vertical="center" wrapText="1"/>
      <protection locked="0"/>
    </xf>
    <xf numFmtId="165" fontId="23" fillId="0" borderId="43" xfId="44" applyNumberFormat="1" applyFont="1" applyBorder="1" applyAlignment="1" applyProtection="1">
      <alignment horizontal="center" vertical="center" wrapText="1"/>
      <protection locked="0"/>
    </xf>
    <xf numFmtId="165" fontId="26" fillId="0" borderId="18" xfId="44" applyNumberFormat="1" applyFont="1" applyBorder="1" applyAlignment="1" applyProtection="1">
      <alignment horizontal="center" vertical="center" wrapText="1"/>
      <protection/>
    </xf>
    <xf numFmtId="165" fontId="26" fillId="0" borderId="28" xfId="44" applyNumberFormat="1" applyFont="1" applyBorder="1" applyAlignment="1" applyProtection="1">
      <alignment horizontal="center" vertical="center" wrapText="1"/>
      <protection/>
    </xf>
    <xf numFmtId="0" fontId="30" fillId="17" borderId="51" xfId="0" applyFont="1" applyFill="1" applyBorder="1" applyAlignment="1" applyProtection="1">
      <alignment horizontal="center"/>
      <protection locked="0"/>
    </xf>
    <xf numFmtId="0" fontId="24" fillId="0" borderId="0" xfId="0" applyFont="1" applyAlignment="1" applyProtection="1">
      <alignment horizontal="left" vertical="top" wrapText="1"/>
      <protection locked="0"/>
    </xf>
    <xf numFmtId="0" fontId="33" fillId="0" borderId="0" xfId="0" applyFont="1" applyFill="1" applyBorder="1" applyAlignment="1" applyProtection="1">
      <alignment horizontal="left" vertical="top" wrapText="1"/>
      <protection locked="0"/>
    </xf>
    <xf numFmtId="165" fontId="24" fillId="35" borderId="46" xfId="0" applyNumberFormat="1" applyFont="1" applyFill="1" applyBorder="1" applyAlignment="1" applyProtection="1">
      <alignment horizontal="center" vertical="top" wrapText="1"/>
      <protection locked="0"/>
    </xf>
    <xf numFmtId="165" fontId="23" fillId="0" borderId="52" xfId="44" applyNumberFormat="1" applyFont="1" applyFill="1" applyBorder="1" applyAlignment="1" applyProtection="1">
      <alignment horizontal="center" vertical="center" wrapText="1"/>
      <protection/>
    </xf>
    <xf numFmtId="165" fontId="23" fillId="0" borderId="53" xfId="44" applyNumberFormat="1" applyFont="1" applyFill="1" applyBorder="1" applyAlignment="1" applyProtection="1">
      <alignment horizontal="center" vertical="center" wrapText="1"/>
      <protection/>
    </xf>
    <xf numFmtId="165" fontId="12" fillId="34" borderId="24" xfId="0" applyNumberFormat="1" applyFont="1" applyFill="1" applyBorder="1" applyAlignment="1" applyProtection="1">
      <alignment horizontal="center" vertical="center" wrapText="1"/>
      <protection/>
    </xf>
    <xf numFmtId="165" fontId="12" fillId="0" borderId="0" xfId="0" applyNumberFormat="1" applyFont="1" applyFill="1" applyBorder="1" applyAlignment="1" applyProtection="1">
      <alignment horizontal="center" vertical="top" wrapText="1"/>
      <protection locked="0"/>
    </xf>
    <xf numFmtId="165" fontId="24" fillId="35" borderId="42" xfId="0" applyNumberFormat="1" applyFont="1" applyFill="1" applyBorder="1" applyAlignment="1" applyProtection="1">
      <alignment horizontal="center" vertical="top" wrapText="1"/>
      <protection locked="0"/>
    </xf>
    <xf numFmtId="165" fontId="12" fillId="34" borderId="24" xfId="44" applyNumberFormat="1" applyFont="1" applyFill="1" applyBorder="1" applyAlignment="1" applyProtection="1">
      <alignment horizontal="center" vertical="center" wrapText="1"/>
      <protection/>
    </xf>
    <xf numFmtId="165" fontId="6" fillId="0" borderId="0" xfId="44" applyNumberFormat="1" applyFont="1" applyFill="1" applyBorder="1" applyAlignment="1" applyProtection="1">
      <alignment horizontal="center" vertical="top" wrapText="1"/>
      <protection locked="0"/>
    </xf>
    <xf numFmtId="165" fontId="24" fillId="34" borderId="42" xfId="0" applyNumberFormat="1" applyFont="1" applyFill="1" applyBorder="1" applyAlignment="1" applyProtection="1">
      <alignment horizontal="center" vertical="top" wrapText="1"/>
      <protection locked="0"/>
    </xf>
    <xf numFmtId="165" fontId="24" fillId="34" borderId="21" xfId="0" applyNumberFormat="1" applyFont="1" applyFill="1" applyBorder="1" applyAlignment="1" applyProtection="1">
      <alignment horizontal="center" vertical="top" wrapText="1"/>
      <protection locked="0"/>
    </xf>
    <xf numFmtId="165" fontId="12" fillId="0" borderId="0" xfId="44" applyNumberFormat="1" applyFont="1" applyFill="1" applyBorder="1" applyAlignment="1" applyProtection="1">
      <alignment horizontal="center" vertical="top" wrapText="1"/>
      <protection locked="0"/>
    </xf>
    <xf numFmtId="165" fontId="24" fillId="35" borderId="54" xfId="0" applyNumberFormat="1" applyFont="1" applyFill="1" applyBorder="1" applyAlignment="1" applyProtection="1">
      <alignment horizontal="center" vertical="top" wrapText="1"/>
      <protection locked="0"/>
    </xf>
    <xf numFmtId="165" fontId="23" fillId="0" borderId="55" xfId="44" applyNumberFormat="1" applyFont="1" applyFill="1" applyBorder="1" applyAlignment="1" applyProtection="1">
      <alignment horizontal="center" vertical="center" wrapText="1"/>
      <protection/>
    </xf>
    <xf numFmtId="165" fontId="24" fillId="35" borderId="56" xfId="0" applyNumberFormat="1" applyFont="1" applyFill="1" applyBorder="1" applyAlignment="1" applyProtection="1">
      <alignment horizontal="center" vertical="top" wrapText="1"/>
      <protection locked="0"/>
    </xf>
    <xf numFmtId="165" fontId="24" fillId="34" borderId="56" xfId="0" applyNumberFormat="1" applyFont="1" applyFill="1" applyBorder="1" applyAlignment="1" applyProtection="1">
      <alignment horizontal="center" vertical="top" wrapText="1"/>
      <protection locked="0"/>
    </xf>
    <xf numFmtId="0" fontId="12" fillId="34" borderId="57" xfId="0" applyFont="1" applyFill="1" applyBorder="1" applyAlignment="1" applyProtection="1">
      <alignment horizontal="right" vertical="top" wrapText="1"/>
      <protection locked="0"/>
    </xf>
    <xf numFmtId="165" fontId="12" fillId="34" borderId="35" xfId="0" applyNumberFormat="1" applyFont="1" applyFill="1" applyBorder="1" applyAlignment="1" applyProtection="1">
      <alignment horizontal="center" vertical="center" wrapText="1"/>
      <protection/>
    </xf>
    <xf numFmtId="165" fontId="12" fillId="34" borderId="58" xfId="0" applyNumberFormat="1" applyFont="1" applyFill="1" applyBorder="1" applyAlignment="1" applyProtection="1">
      <alignment horizontal="center" vertical="center" wrapText="1"/>
      <protection/>
    </xf>
    <xf numFmtId="0" fontId="4" fillId="0" borderId="17"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protection locked="0"/>
    </xf>
    <xf numFmtId="0" fontId="12" fillId="34" borderId="12" xfId="0" applyFont="1" applyFill="1" applyBorder="1" applyAlignment="1" applyProtection="1">
      <alignment horizontal="right" vertical="top" wrapText="1" indent="1"/>
      <protection locked="0"/>
    </xf>
    <xf numFmtId="0" fontId="12" fillId="34" borderId="59" xfId="0" applyFont="1" applyFill="1" applyBorder="1" applyAlignment="1" applyProtection="1">
      <alignment horizontal="right" vertical="top" wrapText="1" indent="1"/>
      <protection locked="0"/>
    </xf>
    <xf numFmtId="0" fontId="24" fillId="34" borderId="16" xfId="0" applyFont="1" applyFill="1" applyBorder="1" applyAlignment="1" applyProtection="1">
      <alignment horizontal="center" vertical="center" wrapText="1"/>
      <protection locked="0"/>
    </xf>
    <xf numFmtId="0" fontId="96" fillId="0" borderId="0" xfId="0" applyFont="1" applyAlignment="1" applyProtection="1">
      <alignment horizontal="right"/>
      <protection locked="0"/>
    </xf>
    <xf numFmtId="0" fontId="97" fillId="0" borderId="0" xfId="0" applyFont="1" applyAlignment="1" applyProtection="1">
      <alignment horizontal="right"/>
      <protection locked="0"/>
    </xf>
    <xf numFmtId="0" fontId="98" fillId="0" borderId="0" xfId="0" applyFont="1" applyAlignment="1" applyProtection="1">
      <alignment horizontal="left" vertical="top"/>
      <protection locked="0"/>
    </xf>
    <xf numFmtId="165" fontId="99" fillId="0" borderId="0" xfId="44" applyFont="1" applyAlignment="1" applyProtection="1">
      <alignment vertical="top" wrapText="1"/>
      <protection locked="0"/>
    </xf>
    <xf numFmtId="0" fontId="98" fillId="0" borderId="0" xfId="0" applyFont="1" applyAlignment="1" applyProtection="1">
      <alignment horizontal="right"/>
      <protection locked="0"/>
    </xf>
    <xf numFmtId="0" fontId="99" fillId="0" borderId="0" xfId="0" applyFont="1" applyAlignment="1" applyProtection="1">
      <alignment vertical="top" wrapText="1"/>
      <protection locked="0"/>
    </xf>
    <xf numFmtId="0" fontId="99" fillId="0" borderId="0" xfId="0" applyFont="1" applyAlignment="1" applyProtection="1">
      <alignment horizontal="right"/>
      <protection locked="0"/>
    </xf>
    <xf numFmtId="0" fontId="99" fillId="0" borderId="0" xfId="0" applyFont="1" applyAlignment="1" applyProtection="1">
      <alignment/>
      <protection locked="0"/>
    </xf>
    <xf numFmtId="0" fontId="100" fillId="0" borderId="0" xfId="0" applyFont="1" applyAlignment="1" applyProtection="1">
      <alignment/>
      <protection locked="0"/>
    </xf>
    <xf numFmtId="0" fontId="98" fillId="0" borderId="0" xfId="0" applyFont="1" applyAlignment="1" applyProtection="1">
      <alignment horizontal="right" vertical="top" wrapText="1"/>
      <protection locked="0"/>
    </xf>
    <xf numFmtId="0" fontId="23" fillId="0" borderId="45" xfId="0" applyNumberFormat="1" applyFont="1" applyBorder="1" applyAlignment="1" applyProtection="1">
      <alignment horizontal="center" vertical="center" wrapText="1"/>
      <protection/>
    </xf>
    <xf numFmtId="0" fontId="23" fillId="0" borderId="60" xfId="0" applyNumberFormat="1" applyFont="1" applyBorder="1" applyAlignment="1" applyProtection="1">
      <alignment horizontal="center" vertical="center" wrapText="1"/>
      <protection/>
    </xf>
    <xf numFmtId="165" fontId="5" fillId="34" borderId="13" xfId="0" applyNumberFormat="1" applyFont="1" applyFill="1" applyBorder="1" applyAlignment="1" applyProtection="1">
      <alignment horizontal="center" vertical="center" wrapText="1"/>
      <protection/>
    </xf>
    <xf numFmtId="165" fontId="5" fillId="34" borderId="61" xfId="0" applyNumberFormat="1" applyFont="1" applyFill="1" applyBorder="1" applyAlignment="1" applyProtection="1">
      <alignment horizontal="center" vertical="center" wrapText="1"/>
      <protection/>
    </xf>
    <xf numFmtId="165" fontId="5" fillId="0" borderId="55" xfId="0" applyNumberFormat="1" applyFont="1" applyFill="1" applyBorder="1" applyAlignment="1" applyProtection="1">
      <alignment horizontal="center" vertical="top" wrapText="1"/>
      <protection locked="0"/>
    </xf>
    <xf numFmtId="165" fontId="5" fillId="34" borderId="51" xfId="44" applyNumberFormat="1" applyFont="1" applyFill="1" applyBorder="1" applyAlignment="1" applyProtection="1">
      <alignment horizontal="center" vertical="center" wrapText="1"/>
      <protection/>
    </xf>
    <xf numFmtId="165" fontId="3" fillId="0" borderId="55" xfId="44" applyNumberFormat="1" applyFont="1" applyFill="1" applyBorder="1" applyAlignment="1" applyProtection="1">
      <alignment horizontal="center" vertical="top" wrapText="1"/>
      <protection locked="0"/>
    </xf>
    <xf numFmtId="165" fontId="5" fillId="0" borderId="55" xfId="44" applyNumberFormat="1" applyFont="1" applyFill="1" applyBorder="1" applyAlignment="1" applyProtection="1">
      <alignment horizontal="center" vertical="top" wrapText="1"/>
      <protection locked="0"/>
    </xf>
    <xf numFmtId="165" fontId="5" fillId="34" borderId="51" xfId="0" applyNumberFormat="1" applyFont="1" applyFill="1" applyBorder="1" applyAlignment="1" applyProtection="1">
      <alignment horizontal="center" vertical="center" wrapText="1"/>
      <protection/>
    </xf>
    <xf numFmtId="167" fontId="5" fillId="34" borderId="51" xfId="0" applyNumberFormat="1" applyFont="1" applyFill="1" applyBorder="1" applyAlignment="1" applyProtection="1">
      <alignment horizontal="center" vertical="top" wrapText="1"/>
      <protection/>
    </xf>
    <xf numFmtId="0" fontId="90" fillId="36" borderId="35" xfId="0" applyFont="1" applyFill="1" applyBorder="1" applyAlignment="1">
      <alignment horizontal="left" vertical="center"/>
    </xf>
    <xf numFmtId="0" fontId="3" fillId="0" borderId="32" xfId="0" applyFont="1" applyFill="1" applyBorder="1" applyAlignment="1">
      <alignment/>
    </xf>
    <xf numFmtId="165" fontId="23" fillId="0" borderId="21" xfId="44" applyNumberFormat="1" applyFont="1" applyFill="1" applyBorder="1" applyAlignment="1" applyProtection="1">
      <alignment horizontal="center" vertical="center" wrapText="1"/>
      <protection/>
    </xf>
    <xf numFmtId="165" fontId="23" fillId="0" borderId="0" xfId="44" applyNumberFormat="1" applyFont="1" applyFill="1" applyBorder="1" applyAlignment="1" applyProtection="1">
      <alignment horizontal="center" vertical="center" wrapText="1"/>
      <protection/>
    </xf>
    <xf numFmtId="165" fontId="26" fillId="0" borderId="32" xfId="44" applyNumberFormat="1" applyFont="1" applyBorder="1" applyAlignment="1" applyProtection="1">
      <alignment horizontal="center" vertical="center" wrapText="1"/>
      <protection/>
    </xf>
    <xf numFmtId="165" fontId="12" fillId="34" borderId="11" xfId="44" applyNumberFormat="1" applyFont="1" applyFill="1" applyBorder="1" applyAlignment="1" applyProtection="1">
      <alignment horizontal="center" vertical="top" wrapText="1"/>
      <protection/>
    </xf>
    <xf numFmtId="9" fontId="27" fillId="0" borderId="20" xfId="41" applyFont="1" applyBorder="1" applyAlignment="1" applyProtection="1">
      <alignment horizontal="center" vertical="center" wrapText="1"/>
      <protection/>
    </xf>
    <xf numFmtId="165" fontId="23" fillId="0" borderId="42" xfId="44" applyNumberFormat="1" applyFont="1" applyFill="1" applyBorder="1" applyAlignment="1" applyProtection="1">
      <alignment horizontal="center" vertical="center" wrapText="1"/>
      <protection/>
    </xf>
    <xf numFmtId="165" fontId="23" fillId="0" borderId="0" xfId="44" applyNumberFormat="1" applyFont="1" applyBorder="1" applyAlignment="1" applyProtection="1">
      <alignment horizontal="center" vertical="center" wrapText="1"/>
      <protection/>
    </xf>
    <xf numFmtId="165" fontId="23" fillId="0" borderId="56" xfId="44" applyNumberFormat="1" applyFont="1" applyBorder="1" applyAlignment="1" applyProtection="1">
      <alignment horizontal="center" vertical="center" wrapText="1"/>
      <protection/>
    </xf>
    <xf numFmtId="165" fontId="23" fillId="0" borderId="56" xfId="44" applyNumberFormat="1" applyFont="1" applyFill="1" applyBorder="1" applyAlignment="1" applyProtection="1">
      <alignment horizontal="center" vertical="center" wrapText="1"/>
      <protection/>
    </xf>
    <xf numFmtId="167" fontId="17" fillId="17" borderId="11" xfId="44" applyNumberFormat="1" applyFont="1" applyFill="1" applyBorder="1" applyAlignment="1" applyProtection="1">
      <alignment horizontal="center" vertical="center"/>
      <protection/>
    </xf>
    <xf numFmtId="0" fontId="3" fillId="0" borderId="0" xfId="0" applyFont="1" applyBorder="1" applyAlignment="1">
      <alignment/>
    </xf>
    <xf numFmtId="0" fontId="0" fillId="0" borderId="0" xfId="0" applyFont="1" applyBorder="1" applyAlignment="1">
      <alignment/>
    </xf>
    <xf numFmtId="0" fontId="3" fillId="0" borderId="0" xfId="0" applyFont="1" applyFill="1" applyBorder="1" applyAlignment="1">
      <alignment/>
    </xf>
    <xf numFmtId="0" fontId="23" fillId="0" borderId="0" xfId="0" applyFont="1" applyBorder="1" applyAlignment="1" applyProtection="1">
      <alignment vertical="center" wrapText="1"/>
      <protection locked="0"/>
    </xf>
    <xf numFmtId="0" fontId="3" fillId="0" borderId="0" xfId="0" applyFont="1" applyBorder="1" applyAlignment="1">
      <alignment horizontal="left"/>
    </xf>
    <xf numFmtId="0" fontId="5" fillId="0" borderId="32" xfId="0" applyFont="1" applyBorder="1" applyAlignment="1">
      <alignment/>
    </xf>
    <xf numFmtId="0" fontId="5" fillId="0" borderId="0" xfId="0" applyFont="1" applyBorder="1" applyAlignment="1">
      <alignment/>
    </xf>
    <xf numFmtId="169" fontId="17" fillId="23" borderId="11" xfId="0" applyNumberFormat="1" applyFont="1" applyFill="1" applyBorder="1" applyAlignment="1" applyProtection="1">
      <alignment horizontal="center"/>
      <protection/>
    </xf>
    <xf numFmtId="0" fontId="0" fillId="0" borderId="34" xfId="0" applyFont="1" applyBorder="1" applyAlignment="1">
      <alignment horizontal="left"/>
    </xf>
    <xf numFmtId="0" fontId="0" fillId="0" borderId="35" xfId="0" applyFont="1" applyBorder="1" applyAlignment="1">
      <alignment horizontal="left"/>
    </xf>
    <xf numFmtId="0" fontId="0" fillId="0" borderId="31" xfId="0" applyFont="1" applyBorder="1" applyAlignment="1">
      <alignment/>
    </xf>
    <xf numFmtId="0" fontId="4" fillId="0" borderId="32" xfId="0" applyFont="1" applyBorder="1" applyAlignment="1">
      <alignment/>
    </xf>
    <xf numFmtId="0" fontId="5" fillId="0" borderId="17" xfId="0" applyFont="1" applyBorder="1" applyAlignment="1">
      <alignment horizontal="left"/>
    </xf>
    <xf numFmtId="0" fontId="4" fillId="0" borderId="0" xfId="0" applyFont="1" applyBorder="1" applyAlignment="1">
      <alignment/>
    </xf>
    <xf numFmtId="0" fontId="3" fillId="0" borderId="32" xfId="0" applyFont="1" applyBorder="1" applyAlignment="1" applyProtection="1">
      <alignment vertical="top" wrapText="1"/>
      <protection locked="0"/>
    </xf>
    <xf numFmtId="0" fontId="4" fillId="0" borderId="32" xfId="0" applyFont="1" applyFill="1" applyBorder="1" applyAlignment="1" applyProtection="1">
      <alignment horizontal="left" vertical="center"/>
      <protection locked="0"/>
    </xf>
    <xf numFmtId="0" fontId="24" fillId="0" borderId="55" xfId="0" applyFont="1" applyFill="1" applyBorder="1" applyAlignment="1" applyProtection="1">
      <alignment horizontal="left" vertical="center" wrapText="1"/>
      <protection locked="0"/>
    </xf>
    <xf numFmtId="0" fontId="3" fillId="0" borderId="0" xfId="0" applyFont="1" applyBorder="1" applyAlignment="1" applyProtection="1">
      <alignment/>
      <protection locked="0"/>
    </xf>
    <xf numFmtId="0" fontId="30" fillId="0" borderId="0" xfId="0" applyFont="1" applyFill="1" applyBorder="1" applyAlignment="1" applyProtection="1">
      <alignment horizontal="center"/>
      <protection locked="0"/>
    </xf>
    <xf numFmtId="165" fontId="1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right" vertical="top" wrapText="1"/>
      <protection locked="0"/>
    </xf>
    <xf numFmtId="165" fontId="12" fillId="0" borderId="0" xfId="0" applyNumberFormat="1"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wrapText="1"/>
      <protection/>
    </xf>
    <xf numFmtId="0" fontId="5" fillId="37" borderId="33" xfId="0" applyFont="1" applyFill="1" applyBorder="1" applyAlignment="1">
      <alignment vertical="center"/>
    </xf>
    <xf numFmtId="0" fontId="5" fillId="37" borderId="26" xfId="0" applyFont="1" applyFill="1" applyBorder="1" applyAlignment="1">
      <alignment vertical="center"/>
    </xf>
    <xf numFmtId="0" fontId="5" fillId="37" borderId="23" xfId="0" applyFont="1" applyFill="1" applyBorder="1" applyAlignment="1">
      <alignment/>
    </xf>
    <xf numFmtId="0" fontId="5" fillId="37" borderId="34" xfId="0" applyFont="1" applyFill="1" applyBorder="1" applyAlignment="1">
      <alignment horizontal="left" vertical="center"/>
    </xf>
    <xf numFmtId="0" fontId="5" fillId="37" borderId="35" xfId="0" applyFont="1" applyFill="1" applyBorder="1" applyAlignment="1">
      <alignment horizontal="left" vertical="center"/>
    </xf>
    <xf numFmtId="0" fontId="3" fillId="37" borderId="31" xfId="0" applyFont="1" applyFill="1" applyBorder="1" applyAlignment="1">
      <alignment/>
    </xf>
    <xf numFmtId="0" fontId="12" fillId="34" borderId="12" xfId="0" applyFont="1" applyFill="1" applyBorder="1" applyAlignment="1" applyProtection="1">
      <alignment horizontal="right" vertical="top" wrapText="1"/>
      <protection locked="0"/>
    </xf>
    <xf numFmtId="0" fontId="12" fillId="34" borderId="12" xfId="0" applyFont="1" applyFill="1" applyBorder="1" applyAlignment="1" applyProtection="1">
      <alignment horizontal="right" vertical="top" wrapText="1" indent="1"/>
      <protection locked="0"/>
    </xf>
    <xf numFmtId="0" fontId="24" fillId="34" borderId="16" xfId="0" applyFont="1" applyFill="1" applyBorder="1" applyAlignment="1" applyProtection="1">
      <alignment horizontal="center" vertical="center" wrapText="1"/>
      <protection locked="0"/>
    </xf>
    <xf numFmtId="0" fontId="24" fillId="0" borderId="0" xfId="0" applyFont="1" applyAlignment="1" applyProtection="1">
      <alignment horizontal="center" vertical="top" wrapText="1"/>
      <protection locked="0"/>
    </xf>
    <xf numFmtId="165" fontId="7" fillId="0" borderId="0" xfId="44" applyFont="1" applyAlignment="1" applyProtection="1">
      <alignment horizontal="center" vertical="top" wrapText="1"/>
      <protection locked="0"/>
    </xf>
    <xf numFmtId="0" fontId="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protection locked="0"/>
    </xf>
    <xf numFmtId="0" fontId="93" fillId="0" borderId="14" xfId="0" applyFont="1" applyFill="1" applyBorder="1" applyAlignment="1" applyProtection="1">
      <alignment vertical="top"/>
      <protection locked="0"/>
    </xf>
    <xf numFmtId="0" fontId="93" fillId="0" borderId="46" xfId="0" applyFont="1" applyFill="1" applyBorder="1" applyAlignment="1" applyProtection="1">
      <alignment vertical="top"/>
      <protection locked="0"/>
    </xf>
    <xf numFmtId="0" fontId="101" fillId="0" borderId="62" xfId="0" applyFont="1" applyFill="1" applyBorder="1" applyAlignment="1" applyProtection="1">
      <alignment vertical="top"/>
      <protection locked="0"/>
    </xf>
    <xf numFmtId="0" fontId="101" fillId="38" borderId="31" xfId="0" applyFont="1" applyFill="1" applyBorder="1" applyAlignment="1" applyProtection="1">
      <alignment vertical="top"/>
      <protection locked="0"/>
    </xf>
    <xf numFmtId="0" fontId="93" fillId="0" borderId="10" xfId="0" applyFont="1" applyFill="1" applyBorder="1" applyAlignment="1" applyProtection="1">
      <alignment vertical="top"/>
      <protection locked="0"/>
    </xf>
    <xf numFmtId="0" fontId="93" fillId="0" borderId="42" xfId="0" applyFont="1" applyFill="1" applyBorder="1" applyAlignment="1" applyProtection="1">
      <alignment vertical="top"/>
      <protection locked="0"/>
    </xf>
    <xf numFmtId="0" fontId="101" fillId="0" borderId="21" xfId="0" applyFont="1" applyFill="1" applyBorder="1" applyAlignment="1" applyProtection="1">
      <alignment vertical="top"/>
      <protection locked="0"/>
    </xf>
    <xf numFmtId="0" fontId="101" fillId="38" borderId="32" xfId="0" applyFont="1" applyFill="1" applyBorder="1" applyAlignment="1" applyProtection="1">
      <alignment vertical="top"/>
      <protection locked="0"/>
    </xf>
    <xf numFmtId="0" fontId="101" fillId="38" borderId="23" xfId="0" applyFont="1" applyFill="1" applyBorder="1" applyAlignment="1" applyProtection="1">
      <alignment vertical="top"/>
      <protection locked="0"/>
    </xf>
    <xf numFmtId="0" fontId="2" fillId="33" borderId="16" xfId="0" applyFont="1" applyFill="1" applyBorder="1" applyAlignment="1" applyProtection="1">
      <alignment horizontal="left" vertical="center" wrapText="1"/>
      <protection locked="0"/>
    </xf>
    <xf numFmtId="0" fontId="2" fillId="33" borderId="18" xfId="0" applyFont="1" applyFill="1" applyBorder="1" applyAlignment="1" applyProtection="1">
      <alignment horizontal="left" vertical="center" wrapText="1"/>
      <protection locked="0"/>
    </xf>
    <xf numFmtId="0" fontId="2" fillId="33" borderId="19" xfId="0" applyFont="1" applyFill="1" applyBorder="1" applyAlignment="1" applyProtection="1">
      <alignment horizontal="left" vertical="center" wrapText="1"/>
      <protection locked="0"/>
    </xf>
    <xf numFmtId="0" fontId="2" fillId="33" borderId="14"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wrapText="1"/>
      <protection locked="0"/>
    </xf>
    <xf numFmtId="165" fontId="7" fillId="0" borderId="0" xfId="44" applyFont="1" applyAlignment="1" applyProtection="1">
      <alignment horizontal="center" vertical="top" wrapText="1"/>
      <protection locked="0"/>
    </xf>
    <xf numFmtId="0" fontId="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protection locked="0"/>
    </xf>
    <xf numFmtId="0" fontId="12" fillId="34" borderId="12" xfId="0" applyFont="1" applyFill="1" applyBorder="1" applyAlignment="1" applyProtection="1">
      <alignment horizontal="right" vertical="top" wrapText="1" indent="1"/>
      <protection locked="0"/>
    </xf>
    <xf numFmtId="0" fontId="24" fillId="0" borderId="0" xfId="0" applyFont="1" applyAlignment="1" applyProtection="1">
      <alignment horizontal="center" vertical="top" wrapText="1"/>
      <protection locked="0"/>
    </xf>
    <xf numFmtId="0" fontId="24" fillId="34" borderId="16" xfId="0" applyFont="1" applyFill="1" applyBorder="1" applyAlignment="1" applyProtection="1">
      <alignment horizontal="center" vertical="center" wrapText="1"/>
      <protection locked="0"/>
    </xf>
    <xf numFmtId="165" fontId="12" fillId="0" borderId="0" xfId="44" applyNumberFormat="1" applyFont="1" applyFill="1" applyBorder="1" applyAlignment="1" applyProtection="1">
      <alignment horizontal="center" vertical="top" wrapText="1"/>
      <protection/>
    </xf>
    <xf numFmtId="0" fontId="12" fillId="34" borderId="51" xfId="0" applyFont="1" applyFill="1" applyBorder="1" applyAlignment="1" applyProtection="1">
      <alignment horizontal="right" vertical="top" wrapText="1"/>
      <protection locked="0"/>
    </xf>
    <xf numFmtId="165" fontId="12" fillId="34" borderId="20" xfId="44" applyNumberFormat="1" applyFont="1" applyFill="1" applyBorder="1" applyAlignment="1" applyProtection="1">
      <alignment horizontal="center" vertical="top" wrapText="1"/>
      <protection/>
    </xf>
    <xf numFmtId="165" fontId="12" fillId="34" borderId="51" xfId="0" applyNumberFormat="1" applyFont="1" applyFill="1" applyBorder="1" applyAlignment="1" applyProtection="1">
      <alignment horizontal="center" vertical="center" wrapText="1"/>
      <protection/>
    </xf>
    <xf numFmtId="165" fontId="12" fillId="34" borderId="47" xfId="44" applyNumberFormat="1" applyFont="1" applyFill="1" applyBorder="1" applyAlignment="1" applyProtection="1">
      <alignment horizontal="center" vertical="top" wrapText="1"/>
      <protection/>
    </xf>
    <xf numFmtId="165" fontId="12" fillId="34" borderId="30" xfId="44" applyNumberFormat="1" applyFont="1" applyFill="1" applyBorder="1" applyAlignment="1" applyProtection="1">
      <alignment horizontal="center" vertical="top" wrapText="1"/>
      <protection/>
    </xf>
    <xf numFmtId="165" fontId="5" fillId="34" borderId="61" xfId="44" applyNumberFormat="1" applyFont="1" applyFill="1" applyBorder="1" applyAlignment="1" applyProtection="1">
      <alignment horizontal="center" vertical="top" wrapText="1"/>
      <protection/>
    </xf>
    <xf numFmtId="0" fontId="12" fillId="34" borderId="12" xfId="0" applyFont="1" applyFill="1" applyBorder="1" applyAlignment="1" applyProtection="1">
      <alignment horizontal="right" vertical="top" wrapText="1" indent="1"/>
      <protection locked="0"/>
    </xf>
    <xf numFmtId="0" fontId="12" fillId="34" borderId="59" xfId="0" applyFont="1" applyFill="1" applyBorder="1" applyAlignment="1" applyProtection="1">
      <alignment horizontal="right" vertical="top" wrapText="1" indent="1"/>
      <protection locked="0"/>
    </xf>
    <xf numFmtId="0" fontId="4" fillId="0" borderId="17"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24" fillId="34" borderId="16" xfId="0" applyFont="1" applyFill="1" applyBorder="1" applyAlignment="1" applyProtection="1">
      <alignment horizontal="center" vertical="center" wrapText="1"/>
      <protection locked="0"/>
    </xf>
    <xf numFmtId="169" fontId="102" fillId="17" borderId="63" xfId="0" applyNumberFormat="1" applyFont="1" applyFill="1" applyBorder="1" applyAlignment="1" applyProtection="1">
      <alignment horizontal="center"/>
      <protection/>
    </xf>
    <xf numFmtId="0" fontId="3" fillId="0" borderId="0" xfId="0" applyFont="1" applyAlignment="1" applyProtection="1">
      <alignment vertical="top"/>
      <protection locked="0"/>
    </xf>
    <xf numFmtId="164" fontId="103" fillId="0" borderId="0" xfId="0" applyNumberFormat="1" applyFont="1" applyFill="1" applyAlignment="1">
      <alignment horizontal="left"/>
    </xf>
    <xf numFmtId="164" fontId="13" fillId="0" borderId="0" xfId="0" applyNumberFormat="1" applyFont="1" applyFill="1" applyAlignment="1">
      <alignment horizontal="left"/>
    </xf>
    <xf numFmtId="171" fontId="27" fillId="0" borderId="20" xfId="41" applyNumberFormat="1" applyFont="1" applyBorder="1" applyAlignment="1" applyProtection="1">
      <alignment horizontal="center" vertical="center" wrapText="1"/>
      <protection/>
    </xf>
    <xf numFmtId="0" fontId="5" fillId="0" borderId="17"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32" xfId="0" applyFont="1" applyBorder="1" applyAlignment="1">
      <alignment vertical="center"/>
    </xf>
    <xf numFmtId="0" fontId="3" fillId="0" borderId="0" xfId="0" applyFont="1" applyFill="1" applyAlignment="1">
      <alignment vertical="center"/>
    </xf>
    <xf numFmtId="164" fontId="6" fillId="0" borderId="0" xfId="0" applyNumberFormat="1" applyFont="1" applyFill="1" applyAlignment="1">
      <alignment horizontal="center" vertical="center"/>
    </xf>
    <xf numFmtId="0" fontId="13" fillId="0" borderId="0" xfId="0" applyFont="1" applyFill="1" applyAlignment="1">
      <alignment horizontal="center" vertical="center"/>
    </xf>
    <xf numFmtId="164" fontId="7" fillId="0" borderId="0" xfId="0" applyNumberFormat="1" applyFont="1" applyFill="1" applyAlignment="1">
      <alignment vertical="center"/>
    </xf>
    <xf numFmtId="166" fontId="10" fillId="0" borderId="0" xfId="0" applyNumberFormat="1" applyFont="1" applyFill="1" applyAlignment="1" applyProtection="1">
      <alignment horizontal="center" vertical="center"/>
      <protection locked="0"/>
    </xf>
    <xf numFmtId="164" fontId="6" fillId="0" borderId="0" xfId="0" applyNumberFormat="1" applyFont="1" applyFill="1" applyAlignment="1">
      <alignment vertical="center"/>
    </xf>
    <xf numFmtId="164" fontId="6" fillId="0" borderId="0" xfId="0" applyNumberFormat="1" applyFont="1" applyAlignment="1">
      <alignment vertical="center"/>
    </xf>
    <xf numFmtId="166" fontId="10" fillId="0" borderId="0" xfId="0" applyNumberFormat="1" applyFont="1" applyAlignment="1" applyProtection="1">
      <alignment horizontal="center" vertical="center"/>
      <protection locked="0"/>
    </xf>
    <xf numFmtId="0" fontId="3" fillId="0" borderId="0" xfId="0" applyFont="1" applyAlignment="1">
      <alignment vertical="center"/>
    </xf>
    <xf numFmtId="0" fontId="13" fillId="0" borderId="0" xfId="0" applyFont="1" applyFill="1" applyAlignment="1">
      <alignment vertical="center"/>
    </xf>
    <xf numFmtId="164" fontId="13" fillId="0" borderId="0" xfId="0" applyNumberFormat="1" applyFont="1" applyFill="1" applyAlignment="1">
      <alignment horizontal="center" vertical="center"/>
    </xf>
    <xf numFmtId="0" fontId="12" fillId="34" borderId="12" xfId="0" applyFont="1" applyFill="1" applyBorder="1" applyAlignment="1" applyProtection="1">
      <alignment horizontal="right" vertical="top" wrapText="1" indent="1"/>
      <protection locked="0"/>
    </xf>
    <xf numFmtId="0" fontId="24" fillId="34" borderId="16"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protection locked="0"/>
    </xf>
    <xf numFmtId="0" fontId="24" fillId="0" borderId="0" xfId="0" applyFont="1" applyAlignment="1" applyProtection="1">
      <alignment horizontal="center" vertical="top" wrapText="1"/>
      <protection locked="0"/>
    </xf>
    <xf numFmtId="165" fontId="7" fillId="0" borderId="0" xfId="44" applyFont="1" applyAlignment="1" applyProtection="1">
      <alignment horizontal="center" vertical="top" wrapText="1"/>
      <protection locked="0"/>
    </xf>
    <xf numFmtId="0" fontId="4" fillId="0" borderId="0" xfId="0" applyFont="1" applyFill="1" applyBorder="1" applyAlignment="1" applyProtection="1">
      <alignment horizontal="left" vertical="center"/>
      <protection locked="0"/>
    </xf>
    <xf numFmtId="167" fontId="17" fillId="23" borderId="11" xfId="0" applyNumberFormat="1" applyFont="1" applyFill="1" applyBorder="1" applyAlignment="1" applyProtection="1">
      <alignment horizontal="center"/>
      <protection/>
    </xf>
    <xf numFmtId="169" fontId="102" fillId="39" borderId="0" xfId="0" applyNumberFormat="1" applyFont="1" applyFill="1" applyBorder="1" applyAlignment="1" applyProtection="1">
      <alignment horizontal="center"/>
      <protection/>
    </xf>
    <xf numFmtId="0" fontId="24" fillId="35" borderId="54" xfId="0" applyFont="1" applyFill="1" applyBorder="1" applyAlignment="1" applyProtection="1">
      <alignment horizontal="center" vertical="center" wrapText="1"/>
      <protection locked="0"/>
    </xf>
    <xf numFmtId="165" fontId="25" fillId="0" borderId="56" xfId="0" applyNumberFormat="1" applyFont="1" applyBorder="1" applyAlignment="1" applyProtection="1">
      <alignment horizontal="center" vertical="center" wrapText="1"/>
      <protection/>
    </xf>
    <xf numFmtId="165" fontId="25" fillId="0" borderId="64" xfId="0" applyNumberFormat="1" applyFont="1" applyBorder="1" applyAlignment="1" applyProtection="1">
      <alignment horizontal="center" vertical="center" wrapText="1"/>
      <protection/>
    </xf>
    <xf numFmtId="167" fontId="12" fillId="34" borderId="63" xfId="0" applyNumberFormat="1" applyFont="1" applyFill="1" applyBorder="1" applyAlignment="1" applyProtection="1">
      <alignment horizontal="center" vertical="top" wrapText="1"/>
      <protection/>
    </xf>
    <xf numFmtId="165" fontId="24" fillId="35" borderId="15" xfId="0" applyNumberFormat="1" applyFont="1" applyFill="1" applyBorder="1" applyAlignment="1" applyProtection="1">
      <alignment horizontal="center" vertical="top" wrapText="1"/>
      <protection locked="0"/>
    </xf>
    <xf numFmtId="165" fontId="23" fillId="0" borderId="45" xfId="44" applyNumberFormat="1" applyFont="1" applyFill="1" applyBorder="1" applyAlignment="1" applyProtection="1">
      <alignment horizontal="center" vertical="center" wrapText="1"/>
      <protection/>
    </xf>
    <xf numFmtId="165" fontId="23" fillId="0" borderId="65" xfId="44" applyNumberFormat="1" applyFont="1" applyFill="1" applyBorder="1" applyAlignment="1" applyProtection="1">
      <alignment horizontal="center" vertical="center" wrapText="1"/>
      <protection/>
    </xf>
    <xf numFmtId="165" fontId="23" fillId="0" borderId="66" xfId="44" applyNumberFormat="1" applyFont="1" applyFill="1" applyBorder="1" applyAlignment="1" applyProtection="1">
      <alignment horizontal="center" vertical="center" wrapText="1"/>
      <protection/>
    </xf>
    <xf numFmtId="165" fontId="23" fillId="0" borderId="32" xfId="44" applyNumberFormat="1" applyFont="1" applyFill="1" applyBorder="1" applyAlignment="1" applyProtection="1">
      <alignment horizontal="center" vertical="center" wrapText="1"/>
      <protection/>
    </xf>
    <xf numFmtId="165" fontId="23" fillId="0" borderId="67" xfId="44" applyNumberFormat="1" applyFont="1" applyFill="1" applyBorder="1" applyAlignment="1" applyProtection="1">
      <alignment horizontal="center" vertical="center" wrapText="1"/>
      <protection/>
    </xf>
    <xf numFmtId="165" fontId="12" fillId="34" borderId="31" xfId="0" applyNumberFormat="1" applyFont="1" applyFill="1" applyBorder="1" applyAlignment="1" applyProtection="1">
      <alignment horizontal="center" vertical="center" wrapText="1"/>
      <protection/>
    </xf>
    <xf numFmtId="165" fontId="12" fillId="0" borderId="32" xfId="0" applyNumberFormat="1" applyFont="1" applyFill="1" applyBorder="1" applyAlignment="1" applyProtection="1">
      <alignment horizontal="center" vertical="top" wrapText="1"/>
      <protection locked="0"/>
    </xf>
    <xf numFmtId="165" fontId="24" fillId="35" borderId="45" xfId="0" applyNumberFormat="1" applyFont="1" applyFill="1" applyBorder="1" applyAlignment="1" applyProtection="1">
      <alignment horizontal="center" vertical="top" wrapText="1"/>
      <protection locked="0"/>
    </xf>
    <xf numFmtId="165" fontId="12" fillId="34" borderId="11" xfId="44" applyNumberFormat="1" applyFont="1" applyFill="1" applyBorder="1" applyAlignment="1" applyProtection="1">
      <alignment horizontal="center" vertical="center" wrapText="1"/>
      <protection/>
    </xf>
    <xf numFmtId="165" fontId="6" fillId="0" borderId="32" xfId="44" applyNumberFormat="1" applyFont="1" applyFill="1" applyBorder="1" applyAlignment="1" applyProtection="1">
      <alignment horizontal="center" vertical="top" wrapText="1"/>
      <protection locked="0"/>
    </xf>
    <xf numFmtId="165" fontId="24" fillId="34" borderId="45" xfId="0" applyNumberFormat="1" applyFont="1" applyFill="1" applyBorder="1" applyAlignment="1" applyProtection="1">
      <alignment horizontal="center" vertical="top" wrapText="1"/>
      <protection locked="0"/>
    </xf>
    <xf numFmtId="165" fontId="24" fillId="34" borderId="66" xfId="0" applyNumberFormat="1" applyFont="1" applyFill="1" applyBorder="1" applyAlignment="1" applyProtection="1">
      <alignment horizontal="center" vertical="top" wrapText="1"/>
      <protection locked="0"/>
    </xf>
    <xf numFmtId="165" fontId="23" fillId="0" borderId="32" xfId="44" applyNumberFormat="1" applyFont="1" applyBorder="1" applyAlignment="1" applyProtection="1">
      <alignment horizontal="center" vertical="center" wrapText="1"/>
      <protection/>
    </xf>
    <xf numFmtId="165" fontId="23" fillId="0" borderId="66" xfId="44" applyNumberFormat="1" applyFont="1" applyBorder="1" applyAlignment="1" applyProtection="1">
      <alignment horizontal="center" vertical="center" wrapText="1"/>
      <protection/>
    </xf>
    <xf numFmtId="165" fontId="12" fillId="0" borderId="32" xfId="44" applyNumberFormat="1" applyFont="1" applyFill="1" applyBorder="1" applyAlignment="1" applyProtection="1">
      <alignment horizontal="center" vertical="top" wrapText="1"/>
      <protection locked="0"/>
    </xf>
    <xf numFmtId="165" fontId="12" fillId="34" borderId="11" xfId="0" applyNumberFormat="1" applyFont="1" applyFill="1" applyBorder="1" applyAlignment="1" applyProtection="1">
      <alignment horizontal="center" vertical="center" wrapText="1"/>
      <protection/>
    </xf>
    <xf numFmtId="165" fontId="26" fillId="0" borderId="56" xfId="44" applyNumberFormat="1" applyFont="1" applyBorder="1" applyAlignment="1" applyProtection="1">
      <alignment horizontal="center" vertical="center" wrapText="1"/>
      <protection/>
    </xf>
    <xf numFmtId="165" fontId="26" fillId="0" borderId="68" xfId="44" applyNumberFormat="1" applyFont="1" applyBorder="1" applyAlignment="1" applyProtection="1">
      <alignment horizontal="center" vertical="center" wrapText="1"/>
      <protection/>
    </xf>
    <xf numFmtId="165" fontId="12" fillId="34" borderId="51" xfId="44" applyNumberFormat="1" applyFont="1" applyFill="1" applyBorder="1" applyAlignment="1" applyProtection="1">
      <alignment horizontal="center" vertical="top" wrapText="1"/>
      <protection/>
    </xf>
    <xf numFmtId="0" fontId="30" fillId="33" borderId="10" xfId="0" applyFont="1" applyFill="1" applyBorder="1" applyAlignment="1" applyProtection="1">
      <alignment horizontal="center" vertical="center" wrapText="1"/>
      <protection locked="0"/>
    </xf>
    <xf numFmtId="0" fontId="30" fillId="33" borderId="36"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12" fillId="34" borderId="12" xfId="0" applyFont="1" applyFill="1" applyBorder="1" applyAlignment="1" applyProtection="1">
      <alignment horizontal="right" vertical="top" wrapText="1" indent="1"/>
      <protection locked="0"/>
    </xf>
    <xf numFmtId="0" fontId="12" fillId="34" borderId="59" xfId="0" applyFont="1" applyFill="1" applyBorder="1" applyAlignment="1" applyProtection="1">
      <alignment horizontal="right" vertical="top" wrapText="1" indent="1"/>
      <protection locked="0"/>
    </xf>
    <xf numFmtId="0" fontId="24" fillId="0" borderId="0" xfId="0" applyFont="1" applyAlignment="1" applyProtection="1">
      <alignment horizontal="center" vertical="top" wrapText="1"/>
      <protection locked="0"/>
    </xf>
    <xf numFmtId="165" fontId="24" fillId="0" borderId="0" xfId="44" applyFont="1" applyAlignment="1" applyProtection="1">
      <alignment horizontal="center" vertical="top" wrapText="1"/>
      <protection locked="0"/>
    </xf>
    <xf numFmtId="165" fontId="7" fillId="0" borderId="0" xfId="44" applyFont="1" applyAlignment="1" applyProtection="1">
      <alignment horizontal="center" vertical="top" wrapText="1"/>
      <protection locked="0"/>
    </xf>
    <xf numFmtId="0" fontId="4" fillId="0" borderId="17"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30" fillId="0" borderId="12" xfId="0" applyFont="1" applyBorder="1" applyAlignment="1" applyProtection="1">
      <alignment horizontal="center" vertical="top" wrapText="1"/>
      <protection locked="0"/>
    </xf>
    <xf numFmtId="0" fontId="30" fillId="0" borderId="24" xfId="0" applyFont="1" applyBorder="1" applyAlignment="1" applyProtection="1">
      <alignment horizontal="center" vertical="top" wrapText="1"/>
      <protection locked="0"/>
    </xf>
    <xf numFmtId="0" fontId="30" fillId="0" borderId="11" xfId="0" applyFont="1" applyBorder="1" applyAlignment="1" applyProtection="1">
      <alignment horizontal="center" vertical="top" wrapText="1"/>
      <protection locked="0"/>
    </xf>
    <xf numFmtId="1" fontId="51" fillId="0" borderId="0" xfId="43" applyNumberFormat="1" applyFont="1" applyBorder="1" applyAlignment="1" applyProtection="1">
      <alignment horizontal="center" vertical="top" wrapText="1"/>
      <protection locked="0"/>
    </xf>
    <xf numFmtId="0" fontId="12" fillId="34" borderId="24" xfId="0" applyFont="1" applyFill="1" applyBorder="1" applyAlignment="1" applyProtection="1">
      <alignment horizontal="right" vertical="top" wrapText="1" indent="1"/>
      <protection locked="0"/>
    </xf>
    <xf numFmtId="0" fontId="12" fillId="34" borderId="24" xfId="0" applyFont="1" applyFill="1" applyBorder="1" applyAlignment="1" applyProtection="1">
      <alignment horizontal="center" vertical="top" wrapText="1"/>
      <protection locked="0"/>
    </xf>
    <xf numFmtId="0" fontId="12" fillId="34" borderId="11" xfId="0" applyFont="1" applyFill="1" applyBorder="1" applyAlignment="1" applyProtection="1">
      <alignment horizontal="center" vertical="top" wrapText="1"/>
      <protection locked="0"/>
    </xf>
    <xf numFmtId="0" fontId="24" fillId="34" borderId="57" xfId="0" applyFont="1" applyFill="1" applyBorder="1" applyAlignment="1" applyProtection="1">
      <alignment horizontal="center" vertical="center" wrapText="1"/>
      <protection locked="0"/>
    </xf>
    <xf numFmtId="0" fontId="24" fillId="34" borderId="29" xfId="0" applyFont="1" applyFill="1" applyBorder="1" applyAlignment="1" applyProtection="1">
      <alignment horizontal="center" vertical="center" wrapText="1"/>
      <protection locked="0"/>
    </xf>
    <xf numFmtId="0" fontId="24" fillId="34" borderId="16" xfId="0" applyFont="1" applyFill="1" applyBorder="1" applyAlignment="1" applyProtection="1">
      <alignment horizontal="center" vertical="center" wrapText="1"/>
      <protection locked="0"/>
    </xf>
    <xf numFmtId="0" fontId="24" fillId="34" borderId="18" xfId="0" applyFont="1" applyFill="1" applyBorder="1" applyAlignment="1" applyProtection="1">
      <alignment horizontal="center" vertical="center" wrapText="1"/>
      <protection locked="0"/>
    </xf>
    <xf numFmtId="0" fontId="24" fillId="34" borderId="69" xfId="0" applyFont="1" applyFill="1" applyBorder="1" applyAlignment="1" applyProtection="1">
      <alignment horizontal="center" vertical="center" wrapText="1"/>
      <protection locked="0"/>
    </xf>
    <xf numFmtId="0" fontId="24" fillId="34" borderId="70" xfId="0" applyFont="1" applyFill="1" applyBorder="1" applyAlignment="1" applyProtection="1">
      <alignment horizontal="center" vertical="center" wrapText="1"/>
      <protection locked="0"/>
    </xf>
    <xf numFmtId="1" fontId="20" fillId="0" borderId="17" xfId="43" applyNumberFormat="1" applyFont="1" applyBorder="1" applyAlignment="1" applyProtection="1">
      <alignment horizontal="center" vertical="top" wrapText="1"/>
      <protection locked="0"/>
    </xf>
    <xf numFmtId="1" fontId="20" fillId="0" borderId="0" xfId="43" applyNumberFormat="1" applyFont="1" applyBorder="1" applyAlignment="1" applyProtection="1">
      <alignment horizontal="center" vertical="top" wrapText="1"/>
      <protection locked="0"/>
    </xf>
    <xf numFmtId="0" fontId="0" fillId="0" borderId="26" xfId="0" applyFont="1" applyBorder="1" applyAlignment="1" applyProtection="1">
      <alignment horizontal="right" vertical="top"/>
      <protection locked="0"/>
    </xf>
    <xf numFmtId="0" fontId="0" fillId="0" borderId="26" xfId="0" applyFont="1" applyBorder="1" applyAlignment="1" applyProtection="1">
      <alignment horizontal="right" vertical="top"/>
      <protection locked="0"/>
    </xf>
    <xf numFmtId="0" fontId="90" fillId="36" borderId="12" xfId="0" applyFont="1" applyFill="1" applyBorder="1" applyAlignment="1" applyProtection="1">
      <alignment horizontal="left" vertical="top" wrapText="1"/>
      <protection locked="0"/>
    </xf>
    <xf numFmtId="0" fontId="90" fillId="36" borderId="24" xfId="0" applyFont="1" applyFill="1" applyBorder="1" applyAlignment="1" applyProtection="1">
      <alignment horizontal="left" vertical="top" wrapText="1"/>
      <protection locked="0"/>
    </xf>
    <xf numFmtId="0" fontId="90" fillId="36" borderId="11" xfId="0" applyFont="1" applyFill="1" applyBorder="1" applyAlignment="1" applyProtection="1">
      <alignment horizontal="left" vertical="top" wrapText="1"/>
      <protection locked="0"/>
    </xf>
    <xf numFmtId="0" fontId="33" fillId="38" borderId="12" xfId="0" applyFont="1" applyFill="1" applyBorder="1" applyAlignment="1" applyProtection="1">
      <alignment horizontal="left" vertical="top" wrapText="1"/>
      <protection locked="0"/>
    </xf>
    <xf numFmtId="0" fontId="33" fillId="38" borderId="24" xfId="0" applyFont="1" applyFill="1" applyBorder="1" applyAlignment="1" applyProtection="1">
      <alignment horizontal="left" vertical="top" wrapText="1"/>
      <protection locked="0"/>
    </xf>
    <xf numFmtId="0" fontId="33" fillId="38" borderId="11" xfId="0" applyFont="1" applyFill="1" applyBorder="1" applyAlignment="1" applyProtection="1">
      <alignment horizontal="left" vertical="top" wrapText="1"/>
      <protection locked="0"/>
    </xf>
    <xf numFmtId="0" fontId="2" fillId="37" borderId="71" xfId="0" applyFont="1" applyFill="1" applyBorder="1" applyAlignment="1" applyProtection="1">
      <alignment horizontal="center" vertical="center" wrapText="1"/>
      <protection locked="0"/>
    </xf>
    <xf numFmtId="0" fontId="2" fillId="37" borderId="44" xfId="0" applyFont="1" applyFill="1" applyBorder="1" applyAlignment="1" applyProtection="1">
      <alignment horizontal="center" vertical="center" wrapText="1"/>
      <protection locked="0"/>
    </xf>
    <xf numFmtId="0" fontId="2" fillId="37" borderId="72" xfId="0" applyFont="1" applyFill="1" applyBorder="1" applyAlignment="1" applyProtection="1">
      <alignment horizontal="center" vertical="center" wrapText="1"/>
      <protection locked="0"/>
    </xf>
    <xf numFmtId="0" fontId="2" fillId="0" borderId="47" xfId="0" applyFont="1" applyFill="1" applyBorder="1" applyAlignment="1" applyProtection="1">
      <alignment horizontal="left" vertical="top"/>
      <protection locked="0"/>
    </xf>
    <xf numFmtId="0" fontId="2" fillId="0" borderId="22" xfId="0" applyFont="1" applyFill="1" applyBorder="1" applyAlignment="1" applyProtection="1">
      <alignment horizontal="left" vertical="top"/>
      <protection locked="0"/>
    </xf>
    <xf numFmtId="0" fontId="2" fillId="0" borderId="73" xfId="0" applyFont="1" applyFill="1" applyBorder="1" applyAlignment="1" applyProtection="1">
      <alignment horizontal="left" vertical="top"/>
      <protection locked="0"/>
    </xf>
    <xf numFmtId="0" fontId="101" fillId="38" borderId="74" xfId="0" applyFont="1" applyFill="1" applyBorder="1" applyAlignment="1" applyProtection="1">
      <alignment horizontal="center" vertical="top"/>
      <protection locked="0"/>
    </xf>
    <xf numFmtId="0" fontId="101" fillId="38" borderId="31" xfId="0" applyFont="1" applyFill="1" applyBorder="1" applyAlignment="1" applyProtection="1">
      <alignment horizontal="center" vertical="top"/>
      <protection locked="0"/>
    </xf>
    <xf numFmtId="0" fontId="101" fillId="38" borderId="43" xfId="0" applyFont="1" applyFill="1" applyBorder="1" applyAlignment="1" applyProtection="1">
      <alignment horizontal="center" vertical="top"/>
      <protection locked="0"/>
    </xf>
    <xf numFmtId="0" fontId="101" fillId="38" borderId="32" xfId="0" applyFont="1" applyFill="1" applyBorder="1" applyAlignment="1" applyProtection="1">
      <alignment horizontal="center" vertical="top"/>
      <protection locked="0"/>
    </xf>
    <xf numFmtId="0" fontId="101" fillId="38" borderId="75" xfId="0" applyFont="1" applyFill="1" applyBorder="1" applyAlignment="1" applyProtection="1">
      <alignment horizontal="center" vertical="top"/>
      <protection locked="0"/>
    </xf>
    <xf numFmtId="0" fontId="101" fillId="38" borderId="23" xfId="0" applyFont="1" applyFill="1" applyBorder="1" applyAlignment="1" applyProtection="1">
      <alignment horizontal="center" vertical="top"/>
      <protection locked="0"/>
    </xf>
    <xf numFmtId="0" fontId="5" fillId="0" borderId="50"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12" fillId="23" borderId="33" xfId="0" applyFont="1" applyFill="1" applyBorder="1" applyAlignment="1" applyProtection="1">
      <alignment horizontal="right" wrapText="1"/>
      <protection locked="0"/>
    </xf>
    <xf numFmtId="0" fontId="12" fillId="23" borderId="26" xfId="0" applyFont="1" applyFill="1" applyBorder="1" applyAlignment="1" applyProtection="1">
      <alignment horizontal="right" wrapText="1"/>
      <protection locked="0"/>
    </xf>
    <xf numFmtId="0" fontId="5" fillId="34" borderId="12" xfId="0" applyFont="1" applyFill="1" applyBorder="1" applyAlignment="1" applyProtection="1">
      <alignment vertical="center" wrapText="1"/>
      <protection locked="0"/>
    </xf>
    <xf numFmtId="0" fontId="5" fillId="34" borderId="24" xfId="0" applyFont="1" applyFill="1" applyBorder="1" applyAlignment="1" applyProtection="1">
      <alignment vertical="center" wrapText="1"/>
      <protection locked="0"/>
    </xf>
    <xf numFmtId="0" fontId="5" fillId="0" borderId="76" xfId="0" applyFont="1" applyBorder="1" applyAlignment="1" applyProtection="1">
      <alignment horizontal="left" vertical="center" wrapText="1"/>
      <protection locked="0"/>
    </xf>
    <xf numFmtId="0" fontId="5" fillId="0" borderId="5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2" fillId="33" borderId="19" xfId="0" applyFont="1" applyFill="1" applyBorder="1" applyAlignment="1" applyProtection="1">
      <alignment horizontal="left" vertical="top" wrapText="1"/>
      <protection locked="0"/>
    </xf>
    <xf numFmtId="0" fontId="2" fillId="33" borderId="20" xfId="0" applyFont="1" applyFill="1" applyBorder="1" applyAlignment="1" applyProtection="1">
      <alignment horizontal="left" vertical="top" wrapText="1"/>
      <protection locked="0"/>
    </xf>
    <xf numFmtId="0" fontId="93" fillId="39" borderId="20" xfId="0" applyFont="1" applyFill="1" applyBorder="1" applyAlignment="1" applyProtection="1">
      <alignment horizontal="left" vertical="top" wrapText="1"/>
      <protection locked="0"/>
    </xf>
    <xf numFmtId="0" fontId="93" fillId="39" borderId="60" xfId="0" applyFont="1" applyFill="1" applyBorder="1" applyAlignment="1" applyProtection="1">
      <alignment horizontal="left" vertical="top" wrapText="1"/>
      <protection locked="0"/>
    </xf>
    <xf numFmtId="0" fontId="5" fillId="0" borderId="20" xfId="44" applyNumberFormat="1" applyFont="1" applyFill="1" applyBorder="1" applyAlignment="1" applyProtection="1">
      <alignment horizontal="center" vertical="center"/>
      <protection locked="0"/>
    </xf>
    <xf numFmtId="0" fontId="5" fillId="0" borderId="60" xfId="44" applyNumberFormat="1" applyFont="1" applyFill="1" applyBorder="1" applyAlignment="1" applyProtection="1">
      <alignment horizontal="center" vertical="center"/>
      <protection locked="0"/>
    </xf>
    <xf numFmtId="0" fontId="90" fillId="36" borderId="34" xfId="0" applyFont="1" applyFill="1" applyBorder="1" applyAlignment="1" applyProtection="1">
      <alignment horizontal="left" vertical="top" wrapText="1"/>
      <protection locked="0"/>
    </xf>
    <xf numFmtId="0" fontId="90" fillId="36" borderId="35" xfId="0" applyFont="1" applyFill="1" applyBorder="1" applyAlignment="1" applyProtection="1">
      <alignment horizontal="left" vertical="top" wrapText="1"/>
      <protection locked="0"/>
    </xf>
    <xf numFmtId="0" fontId="93" fillId="39" borderId="14" xfId="0" applyFont="1" applyFill="1" applyBorder="1" applyAlignment="1" applyProtection="1">
      <alignment horizontal="left" vertical="top" wrapText="1"/>
      <protection locked="0"/>
    </xf>
    <xf numFmtId="0" fontId="93" fillId="39" borderId="15" xfId="0" applyFont="1" applyFill="1" applyBorder="1" applyAlignment="1" applyProtection="1">
      <alignment horizontal="left" vertical="top" wrapText="1"/>
      <protection locked="0"/>
    </xf>
    <xf numFmtId="0" fontId="5" fillId="34" borderId="24" xfId="0" applyFont="1" applyFill="1" applyBorder="1" applyAlignment="1" applyProtection="1">
      <alignment horizontal="left" vertical="center" wrapText="1"/>
      <protection locked="0"/>
    </xf>
    <xf numFmtId="0" fontId="5" fillId="34" borderId="11" xfId="0" applyFont="1" applyFill="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25" xfId="44" applyNumberFormat="1" applyFont="1" applyBorder="1" applyAlignment="1" applyProtection="1">
      <alignment horizontal="center" vertical="center"/>
      <protection locked="0"/>
    </xf>
    <xf numFmtId="0" fontId="5" fillId="0" borderId="70" xfId="44" applyNumberFormat="1" applyFont="1" applyBorder="1" applyAlignment="1" applyProtection="1">
      <alignment horizontal="center" vertical="center"/>
      <protection locked="0"/>
    </xf>
    <xf numFmtId="0" fontId="5" fillId="0" borderId="10" xfId="44" applyNumberFormat="1" applyFont="1" applyBorder="1" applyAlignment="1" applyProtection="1">
      <alignment horizontal="center" vertical="center"/>
      <protection locked="0"/>
    </xf>
    <xf numFmtId="0" fontId="5" fillId="0" borderId="45" xfId="44" applyNumberFormat="1" applyFont="1" applyBorder="1" applyAlignment="1" applyProtection="1">
      <alignment horizontal="center" vertical="center"/>
      <protection locked="0"/>
    </xf>
    <xf numFmtId="0" fontId="2" fillId="33" borderId="16" xfId="0" applyFont="1" applyFill="1" applyBorder="1" applyAlignment="1" applyProtection="1">
      <alignment horizontal="left" vertical="top" wrapText="1"/>
      <protection locked="0"/>
    </xf>
    <xf numFmtId="0" fontId="2" fillId="33" borderId="14" xfId="0" applyFont="1" applyFill="1" applyBorder="1" applyAlignment="1" applyProtection="1">
      <alignment horizontal="left" vertical="top" wrapText="1"/>
      <protection locked="0"/>
    </xf>
    <xf numFmtId="0" fontId="24" fillId="34" borderId="54" xfId="0" applyFont="1" applyFill="1" applyBorder="1" applyAlignment="1" applyProtection="1">
      <alignment horizontal="center" vertical="center" wrapText="1"/>
      <protection locked="0"/>
    </xf>
    <xf numFmtId="0" fontId="24" fillId="34" borderId="56" xfId="0" applyFont="1" applyFill="1" applyBorder="1" applyAlignment="1" applyProtection="1">
      <alignment horizontal="center" vertical="center" wrapText="1"/>
      <protection locked="0"/>
    </xf>
    <xf numFmtId="0" fontId="2" fillId="33" borderId="41" xfId="0" applyFont="1" applyFill="1" applyBorder="1" applyAlignment="1" applyProtection="1">
      <alignment horizontal="center" wrapText="1"/>
      <protection locked="0"/>
    </xf>
    <xf numFmtId="0" fontId="2" fillId="33" borderId="44" xfId="0" applyFont="1" applyFill="1" applyBorder="1" applyAlignment="1" applyProtection="1">
      <alignment horizontal="center" wrapText="1"/>
      <protection locked="0"/>
    </xf>
    <xf numFmtId="0" fontId="2" fillId="33" borderId="25" xfId="0" applyFont="1" applyFill="1" applyBorder="1" applyAlignment="1" applyProtection="1">
      <alignment horizontal="center" wrapText="1"/>
      <protection locked="0"/>
    </xf>
    <xf numFmtId="0" fontId="90" fillId="36" borderId="17" xfId="0" applyFont="1" applyFill="1" applyBorder="1" applyAlignment="1" applyProtection="1">
      <alignment horizontal="left" vertical="center" wrapText="1"/>
      <protection locked="0"/>
    </xf>
    <xf numFmtId="0" fontId="90" fillId="36" borderId="0" xfId="0" applyFont="1" applyFill="1" applyBorder="1" applyAlignment="1" applyProtection="1">
      <alignment horizontal="left" vertical="center" wrapText="1"/>
      <protection locked="0"/>
    </xf>
    <xf numFmtId="0" fontId="103" fillId="0" borderId="0" xfId="0" applyNumberFormat="1" applyFont="1" applyFill="1" applyAlignment="1">
      <alignment vertical="top" wrapText="1"/>
    </xf>
    <xf numFmtId="0" fontId="5" fillId="0" borderId="17" xfId="0" applyFont="1" applyBorder="1" applyAlignment="1">
      <alignment horizontal="left"/>
    </xf>
    <xf numFmtId="0" fontId="0" fillId="0" borderId="0" xfId="0" applyFont="1" applyBorder="1" applyAlignment="1">
      <alignment horizontal="left"/>
    </xf>
    <xf numFmtId="0" fontId="0" fillId="0" borderId="32" xfId="0" applyFont="1" applyBorder="1" applyAlignment="1">
      <alignment horizontal="left"/>
    </xf>
    <xf numFmtId="0" fontId="5" fillId="0" borderId="17" xfId="0" applyFont="1" applyBorder="1" applyAlignment="1">
      <alignment vertical="top" wrapText="1"/>
    </xf>
    <xf numFmtId="0" fontId="5" fillId="0" borderId="0" xfId="0" applyFont="1" applyBorder="1" applyAlignment="1">
      <alignment vertical="top" wrapText="1"/>
    </xf>
    <xf numFmtId="0" fontId="5" fillId="0" borderId="32" xfId="0" applyFont="1" applyBorder="1" applyAlignment="1">
      <alignment vertical="top" wrapText="1"/>
    </xf>
    <xf numFmtId="0" fontId="0" fillId="0" borderId="55" xfId="0" applyFont="1" applyBorder="1" applyAlignment="1">
      <alignment vertical="top" wrapText="1"/>
    </xf>
    <xf numFmtId="0" fontId="0" fillId="0" borderId="32" xfId="0" applyFont="1" applyBorder="1" applyAlignment="1">
      <alignment vertical="top" wrapText="1"/>
    </xf>
    <xf numFmtId="0" fontId="0" fillId="0" borderId="55" xfId="0" applyFont="1" applyBorder="1" applyAlignment="1">
      <alignment vertical="top"/>
    </xf>
    <xf numFmtId="0" fontId="0" fillId="0" borderId="32" xfId="0" applyFont="1" applyBorder="1" applyAlignment="1">
      <alignment vertical="top"/>
    </xf>
    <xf numFmtId="0" fontId="0" fillId="0" borderId="55" xfId="0" applyFont="1" applyBorder="1" applyAlignment="1">
      <alignment vertical="top"/>
    </xf>
    <xf numFmtId="0" fontId="0" fillId="0" borderId="32" xfId="0" applyFont="1" applyBorder="1" applyAlignment="1">
      <alignment vertical="top"/>
    </xf>
    <xf numFmtId="0" fontId="0" fillId="0" borderId="32" xfId="0" applyFont="1" applyBorder="1" applyAlignment="1">
      <alignment vertical="top" wrapText="1"/>
    </xf>
    <xf numFmtId="0" fontId="0" fillId="0" borderId="33" xfId="0" applyFont="1" applyBorder="1" applyAlignment="1">
      <alignment wrapText="1"/>
    </xf>
    <xf numFmtId="0" fontId="0" fillId="0" borderId="26" xfId="0" applyFont="1" applyBorder="1" applyAlignment="1">
      <alignment wrapText="1"/>
    </xf>
    <xf numFmtId="0" fontId="0" fillId="0" borderId="23" xfId="0" applyFont="1" applyBorder="1" applyAlignment="1">
      <alignment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2"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209550</xdr:colOff>
      <xdr:row>0</xdr:row>
      <xdr:rowOff>409575</xdr:rowOff>
    </xdr:to>
    <xdr:pic>
      <xdr:nvPicPr>
        <xdr:cNvPr id="1" name="Picture 1" descr="\\crdf.org\crdfiles\DER\Communications\Organizational Use Folders and Files\CRDF GLOBAL LOGOS\LOGOS\CRDF Global_logo_only_V1.jpg"/>
        <xdr:cNvPicPr preferRelativeResize="1">
          <a:picLocks noChangeAspect="1"/>
        </xdr:cNvPicPr>
      </xdr:nvPicPr>
      <xdr:blipFill>
        <a:blip r:embed="rId1"/>
        <a:stretch>
          <a:fillRect/>
        </a:stretch>
      </xdr:blipFill>
      <xdr:spPr>
        <a:xfrm>
          <a:off x="0" y="0"/>
          <a:ext cx="16573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209550</xdr:colOff>
      <xdr:row>0</xdr:row>
      <xdr:rowOff>409575</xdr:rowOff>
    </xdr:to>
    <xdr:pic>
      <xdr:nvPicPr>
        <xdr:cNvPr id="1" name="Picture 1" descr="\\crdf.org\crdfiles\DER\Communications\Organizational Use Folders and Files\CRDF GLOBAL LOGOS\LOGOS\CRDF Global_logo_only_V1.jpg"/>
        <xdr:cNvPicPr preferRelativeResize="1">
          <a:picLocks noChangeAspect="1"/>
        </xdr:cNvPicPr>
      </xdr:nvPicPr>
      <xdr:blipFill>
        <a:blip r:embed="rId1"/>
        <a:stretch>
          <a:fillRect/>
        </a:stretch>
      </xdr:blipFill>
      <xdr:spPr>
        <a:xfrm>
          <a:off x="0" y="0"/>
          <a:ext cx="1657350"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209550</xdr:colOff>
      <xdr:row>0</xdr:row>
      <xdr:rowOff>409575</xdr:rowOff>
    </xdr:to>
    <xdr:pic>
      <xdr:nvPicPr>
        <xdr:cNvPr id="1" name="Picture 1" descr="\\crdf.org\crdfiles\DER\Communications\Organizational Use Folders and Files\CRDF GLOBAL LOGOS\LOGOS\CRDF Global_logo_only_V1.jpg"/>
        <xdr:cNvPicPr preferRelativeResize="1">
          <a:picLocks noChangeAspect="1"/>
        </xdr:cNvPicPr>
      </xdr:nvPicPr>
      <xdr:blipFill>
        <a:blip r:embed="rId1"/>
        <a:stretch>
          <a:fillRect/>
        </a:stretch>
      </xdr:blipFill>
      <xdr:spPr>
        <a:xfrm>
          <a:off x="0" y="0"/>
          <a:ext cx="165735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209550</xdr:colOff>
      <xdr:row>0</xdr:row>
      <xdr:rowOff>409575</xdr:rowOff>
    </xdr:to>
    <xdr:pic>
      <xdr:nvPicPr>
        <xdr:cNvPr id="1" name="Picture 1" descr="\\crdf.org\crdfiles\DER\Communications\Organizational Use Folders and Files\CRDF GLOBAL LOGOS\LOGOS\CRDF Global_logo_only_V1.jpg"/>
        <xdr:cNvPicPr preferRelativeResize="1">
          <a:picLocks noChangeAspect="1"/>
        </xdr:cNvPicPr>
      </xdr:nvPicPr>
      <xdr:blipFill>
        <a:blip r:embed="rId1"/>
        <a:stretch>
          <a:fillRect/>
        </a:stretch>
      </xdr:blipFill>
      <xdr:spPr>
        <a:xfrm>
          <a:off x="0" y="0"/>
          <a:ext cx="165735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209550</xdr:colOff>
      <xdr:row>0</xdr:row>
      <xdr:rowOff>409575</xdr:rowOff>
    </xdr:to>
    <xdr:pic>
      <xdr:nvPicPr>
        <xdr:cNvPr id="1" name="Picture 1" descr="\\crdf.org\crdfiles\DER\Communications\Organizational Use Folders and Files\CRDF GLOBAL LOGOS\LOGOS\CRDF Global_logo_only_V1.jpg"/>
        <xdr:cNvPicPr preferRelativeResize="1">
          <a:picLocks noChangeAspect="1"/>
        </xdr:cNvPicPr>
      </xdr:nvPicPr>
      <xdr:blipFill>
        <a:blip r:embed="rId1"/>
        <a:stretch>
          <a:fillRect/>
        </a:stretch>
      </xdr:blipFill>
      <xdr:spPr>
        <a:xfrm>
          <a:off x="0" y="0"/>
          <a:ext cx="16573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hyperlink" Target="https://aoprals.state.gov/web920/per_diem.asp" TargetMode="External" /><Relationship Id="rId3" Type="http://schemas.openxmlformats.org/officeDocument/2006/relationships/hyperlink" Target="http://www.crdfglobal.org/sites/default/files/Information%20for%20Applicants.pdf" TargetMode="External" /><Relationship Id="rId4" Type="http://schemas.openxmlformats.org/officeDocument/2006/relationships/comments" Target="../comments10.xml" /><Relationship Id="rId5" Type="http://schemas.openxmlformats.org/officeDocument/2006/relationships/vmlDrawing" Target="../drawings/vmlDrawing8.vml" /><Relationship Id="rId6"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codeName="Sheet8">
    <pageSetUpPr fitToPage="1"/>
  </sheetPr>
  <dimension ref="A1:U162"/>
  <sheetViews>
    <sheetView showGridLines="0" tabSelected="1" zoomScale="110" zoomScaleNormal="110" zoomScalePageLayoutView="0" workbookViewId="0" topLeftCell="A1">
      <selection activeCell="G112" sqref="G112"/>
    </sheetView>
  </sheetViews>
  <sheetFormatPr defaultColWidth="9.140625" defaultRowHeight="12.75"/>
  <cols>
    <col min="1" max="1" width="21.7109375" style="16" customWidth="1"/>
    <col min="2" max="2" width="49.57421875" style="16" customWidth="1"/>
    <col min="3" max="3" width="22.7109375" style="16" customWidth="1"/>
    <col min="4" max="4" width="17.8515625" style="16" customWidth="1"/>
    <col min="5" max="5" width="21.7109375" style="16" customWidth="1"/>
    <col min="6" max="6" width="16.421875" style="16" customWidth="1"/>
    <col min="7" max="7" width="20.7109375" style="16" customWidth="1"/>
    <col min="8" max="8" width="17.421875" style="16" customWidth="1"/>
    <col min="9" max="9" width="22.28125" style="18" customWidth="1"/>
    <col min="10" max="10" width="14.7109375" style="16" customWidth="1"/>
    <col min="11" max="11" width="12.421875" style="18" customWidth="1"/>
    <col min="12" max="12" width="12.28125" style="16" customWidth="1"/>
    <col min="13" max="13" width="12.57421875" style="33" bestFit="1" customWidth="1"/>
    <col min="14" max="14" width="9.140625" style="33" customWidth="1"/>
    <col min="15" max="15" width="8.7109375" style="33" bestFit="1" customWidth="1"/>
    <col min="16" max="16" width="12.140625" style="33" customWidth="1"/>
    <col min="17" max="17" width="13.421875" style="33" customWidth="1"/>
    <col min="18" max="18" width="13.00390625" style="33" customWidth="1"/>
    <col min="19" max="19" width="29.57421875" style="33" customWidth="1"/>
    <col min="20" max="20" width="13.00390625" style="33" customWidth="1"/>
    <col min="21" max="21" width="13.00390625" style="74" customWidth="1"/>
    <col min="22" max="16384" width="9.140625" style="16" customWidth="1"/>
  </cols>
  <sheetData>
    <row r="1" spans="1:8" ht="34.5" customHeight="1" thickBot="1">
      <c r="A1" s="479" t="s">
        <v>166</v>
      </c>
      <c r="B1" s="480"/>
      <c r="C1" s="480"/>
      <c r="D1" s="480"/>
      <c r="E1" s="480"/>
      <c r="F1" s="480"/>
      <c r="G1" s="480"/>
      <c r="H1" s="301" t="s">
        <v>133</v>
      </c>
    </row>
    <row r="2" spans="1:21" s="20" customFormat="1" ht="21" customHeight="1" thickBot="1">
      <c r="A2" s="481" t="s">
        <v>157</v>
      </c>
      <c r="B2" s="482"/>
      <c r="C2" s="482"/>
      <c r="D2" s="482"/>
      <c r="E2" s="482"/>
      <c r="F2" s="482"/>
      <c r="G2" s="483"/>
      <c r="H2" s="302" t="s">
        <v>134</v>
      </c>
      <c r="I2" s="27"/>
      <c r="K2" s="27"/>
      <c r="M2" s="28"/>
      <c r="N2" s="28"/>
      <c r="O2" s="28"/>
      <c r="P2" s="28"/>
      <c r="Q2" s="28"/>
      <c r="R2" s="28"/>
      <c r="S2" s="28"/>
      <c r="T2" s="28"/>
      <c r="U2" s="73"/>
    </row>
    <row r="3" spans="1:21" s="20" customFormat="1" ht="36.75" customHeight="1" thickBot="1">
      <c r="A3" s="484" t="s">
        <v>176</v>
      </c>
      <c r="B3" s="485"/>
      <c r="C3" s="485"/>
      <c r="D3" s="485"/>
      <c r="E3" s="485"/>
      <c r="F3" s="485"/>
      <c r="G3" s="486"/>
      <c r="H3" s="276"/>
      <c r="I3" s="27"/>
      <c r="K3" s="27"/>
      <c r="M3" s="28"/>
      <c r="N3" s="28"/>
      <c r="O3" s="28"/>
      <c r="P3" s="28"/>
      <c r="Q3" s="28"/>
      <c r="R3" s="28"/>
      <c r="S3" s="28"/>
      <c r="T3" s="28"/>
      <c r="U3" s="73"/>
    </row>
    <row r="4" spans="1:15" s="18" customFormat="1" ht="23.25" customHeight="1" thickBot="1">
      <c r="A4" s="214"/>
      <c r="B4" s="213"/>
      <c r="C4" s="215"/>
      <c r="D4" s="214"/>
      <c r="E4" s="214"/>
      <c r="F4" s="40"/>
      <c r="G4" s="40"/>
      <c r="H4" s="40"/>
      <c r="I4" s="31"/>
      <c r="J4" s="31"/>
      <c r="K4" s="31"/>
      <c r="L4" s="31"/>
      <c r="M4" s="31"/>
      <c r="N4" s="31"/>
      <c r="O4" s="74"/>
    </row>
    <row r="5" spans="1:15" s="18" customFormat="1" ht="23.25" customHeight="1">
      <c r="A5" s="378" t="s">
        <v>70</v>
      </c>
      <c r="B5" s="369" t="s">
        <v>120</v>
      </c>
      <c r="C5" s="381" t="s">
        <v>160</v>
      </c>
      <c r="D5" s="370" t="s">
        <v>94</v>
      </c>
      <c r="E5" s="371"/>
      <c r="F5" s="487" t="s">
        <v>84</v>
      </c>
      <c r="G5" s="372"/>
      <c r="H5" s="31"/>
      <c r="I5" s="31"/>
      <c r="J5" s="31"/>
      <c r="K5" s="31"/>
      <c r="L5" s="31"/>
      <c r="M5" s="31"/>
      <c r="N5" s="31"/>
      <c r="O5" s="74"/>
    </row>
    <row r="6" spans="1:15" s="18" customFormat="1" ht="25.5" customHeight="1">
      <c r="A6" s="379" t="s">
        <v>161</v>
      </c>
      <c r="B6" s="373" t="s">
        <v>162</v>
      </c>
      <c r="C6" s="382" t="s">
        <v>163</v>
      </c>
      <c r="D6" s="374" t="s">
        <v>164</v>
      </c>
      <c r="E6" s="375"/>
      <c r="F6" s="488"/>
      <c r="G6" s="376"/>
      <c r="H6" s="31"/>
      <c r="I6" s="31"/>
      <c r="J6" s="31"/>
      <c r="K6" s="31"/>
      <c r="L6" s="31"/>
      <c r="M6" s="31"/>
      <c r="N6" s="31"/>
      <c r="O6" s="74"/>
    </row>
    <row r="7" spans="1:15" s="18" customFormat="1" ht="25.5" customHeight="1" thickBot="1">
      <c r="A7" s="380" t="s">
        <v>165</v>
      </c>
      <c r="B7" s="490" t="s">
        <v>120</v>
      </c>
      <c r="C7" s="491"/>
      <c r="D7" s="491"/>
      <c r="E7" s="492"/>
      <c r="F7" s="489"/>
      <c r="G7" s="377"/>
      <c r="H7" s="31"/>
      <c r="I7" s="31"/>
      <c r="J7" s="31"/>
      <c r="K7" s="31"/>
      <c r="L7" s="31"/>
      <c r="M7" s="31"/>
      <c r="N7" s="31"/>
      <c r="O7" s="74"/>
    </row>
    <row r="8" spans="2:21" ht="15.75" customHeight="1">
      <c r="B8" s="98"/>
      <c r="C8" s="32"/>
      <c r="D8" s="32"/>
      <c r="E8" s="32"/>
      <c r="F8" s="32"/>
      <c r="G8" s="32"/>
      <c r="H8" s="32"/>
      <c r="I8" s="32"/>
      <c r="J8" s="32"/>
      <c r="K8" s="32"/>
      <c r="L8" s="33"/>
      <c r="T8" s="75"/>
      <c r="U8" s="16"/>
    </row>
    <row r="9" spans="2:12" ht="11.25" customHeight="1" thickBot="1">
      <c r="B9" s="29"/>
      <c r="C9" s="29"/>
      <c r="D9" s="29"/>
      <c r="E9" s="29"/>
      <c r="F9" s="29"/>
      <c r="G9" s="29"/>
      <c r="H9" s="29"/>
      <c r="I9" s="30"/>
      <c r="J9" s="29"/>
      <c r="K9" s="30"/>
      <c r="L9" s="29"/>
    </row>
    <row r="10" spans="2:21" s="34" customFormat="1" ht="18.75" customHeight="1" thickBot="1">
      <c r="B10" s="108" t="s">
        <v>36</v>
      </c>
      <c r="C10" s="477" t="s">
        <v>23</v>
      </c>
      <c r="D10" s="478"/>
      <c r="H10" s="467" t="s">
        <v>151</v>
      </c>
      <c r="I10" s="467"/>
      <c r="K10" s="35"/>
      <c r="R10" s="106"/>
      <c r="S10" s="106"/>
      <c r="U10" s="76"/>
    </row>
    <row r="11" spans="2:12" s="365" customFormat="1" ht="47.25" customHeight="1">
      <c r="B11" s="115" t="s">
        <v>37</v>
      </c>
      <c r="C11" s="116" t="s">
        <v>30</v>
      </c>
      <c r="D11" s="116" t="s">
        <v>60</v>
      </c>
      <c r="E11" s="116" t="s">
        <v>26</v>
      </c>
      <c r="F11" s="259" t="s">
        <v>69</v>
      </c>
      <c r="G11" s="263" t="s">
        <v>0</v>
      </c>
      <c r="H11" s="117" t="s">
        <v>119</v>
      </c>
      <c r="I11" s="275"/>
      <c r="L11" s="67"/>
    </row>
    <row r="12" spans="2:12" s="58" customFormat="1" ht="12" customHeight="1">
      <c r="B12" s="118"/>
      <c r="C12" s="89"/>
      <c r="D12" s="91"/>
      <c r="E12" s="125">
        <v>0</v>
      </c>
      <c r="F12" s="260"/>
      <c r="G12" s="264">
        <f aca="true" t="shared" si="0" ref="G12:G36">(E12*(1+F12))*D12</f>
        <v>0</v>
      </c>
      <c r="H12" s="311"/>
      <c r="I12" s="64"/>
      <c r="J12" s="64"/>
      <c r="K12" s="64"/>
      <c r="L12" s="79"/>
    </row>
    <row r="13" spans="2:12" s="58" customFormat="1" ht="12" customHeight="1">
      <c r="B13" s="119"/>
      <c r="C13" s="99"/>
      <c r="D13" s="91"/>
      <c r="E13" s="125">
        <v>0</v>
      </c>
      <c r="F13" s="260"/>
      <c r="G13" s="264">
        <f t="shared" si="0"/>
        <v>0</v>
      </c>
      <c r="H13" s="311"/>
      <c r="I13" s="64"/>
      <c r="J13" s="64"/>
      <c r="K13" s="64"/>
      <c r="L13" s="79"/>
    </row>
    <row r="14" spans="2:12" s="58" customFormat="1" ht="12" customHeight="1">
      <c r="B14" s="118"/>
      <c r="C14" s="89"/>
      <c r="D14" s="91"/>
      <c r="E14" s="125">
        <v>0</v>
      </c>
      <c r="F14" s="260"/>
      <c r="G14" s="264">
        <f t="shared" si="0"/>
        <v>0</v>
      </c>
      <c r="H14" s="311"/>
      <c r="I14" s="64"/>
      <c r="J14" s="64"/>
      <c r="K14" s="88"/>
      <c r="L14" s="79"/>
    </row>
    <row r="15" spans="2:12" s="58" customFormat="1" ht="12" customHeight="1">
      <c r="B15" s="118"/>
      <c r="C15" s="89"/>
      <c r="D15" s="91"/>
      <c r="E15" s="125">
        <v>0</v>
      </c>
      <c r="F15" s="260"/>
      <c r="G15" s="264">
        <f t="shared" si="0"/>
        <v>0</v>
      </c>
      <c r="H15" s="311"/>
      <c r="I15" s="64"/>
      <c r="J15" s="64"/>
      <c r="K15" s="88"/>
      <c r="L15" s="79"/>
    </row>
    <row r="16" spans="2:12" s="58" customFormat="1" ht="12" customHeight="1">
      <c r="B16" s="118"/>
      <c r="C16" s="89"/>
      <c r="D16" s="91"/>
      <c r="E16" s="125">
        <v>0</v>
      </c>
      <c r="F16" s="260"/>
      <c r="G16" s="264">
        <f t="shared" si="0"/>
        <v>0</v>
      </c>
      <c r="H16" s="311"/>
      <c r="I16" s="64"/>
      <c r="J16" s="64"/>
      <c r="K16" s="88"/>
      <c r="L16" s="79"/>
    </row>
    <row r="17" spans="2:12" s="58" customFormat="1" ht="12" customHeight="1">
      <c r="B17" s="118"/>
      <c r="C17" s="89"/>
      <c r="D17" s="91"/>
      <c r="E17" s="323">
        <v>0</v>
      </c>
      <c r="F17" s="260"/>
      <c r="G17" s="264">
        <f t="shared" si="0"/>
        <v>0</v>
      </c>
      <c r="H17" s="311"/>
      <c r="I17" s="64"/>
      <c r="J17" s="64"/>
      <c r="K17" s="88"/>
      <c r="L17" s="79"/>
    </row>
    <row r="18" spans="2:12" s="58" customFormat="1" ht="12" customHeight="1">
      <c r="B18" s="118"/>
      <c r="C18" s="89"/>
      <c r="D18" s="91"/>
      <c r="E18" s="323">
        <v>0</v>
      </c>
      <c r="F18" s="260"/>
      <c r="G18" s="264">
        <f t="shared" si="0"/>
        <v>0</v>
      </c>
      <c r="H18" s="311"/>
      <c r="I18" s="64"/>
      <c r="J18" s="64"/>
      <c r="K18" s="88"/>
      <c r="L18" s="79"/>
    </row>
    <row r="19" spans="2:12" s="58" customFormat="1" ht="12" customHeight="1">
      <c r="B19" s="118"/>
      <c r="C19" s="89"/>
      <c r="D19" s="91"/>
      <c r="E19" s="323">
        <v>0</v>
      </c>
      <c r="F19" s="260"/>
      <c r="G19" s="264">
        <f t="shared" si="0"/>
        <v>0</v>
      </c>
      <c r="H19" s="311"/>
      <c r="I19" s="64"/>
      <c r="J19" s="64"/>
      <c r="K19" s="88"/>
      <c r="L19" s="79"/>
    </row>
    <row r="20" spans="2:12" s="58" customFormat="1" ht="12" customHeight="1">
      <c r="B20" s="118"/>
      <c r="C20" s="89"/>
      <c r="D20" s="91"/>
      <c r="E20" s="323">
        <v>0</v>
      </c>
      <c r="F20" s="260"/>
      <c r="G20" s="264">
        <f t="shared" si="0"/>
        <v>0</v>
      </c>
      <c r="H20" s="311"/>
      <c r="I20" s="64"/>
      <c r="J20" s="64"/>
      <c r="K20" s="88"/>
      <c r="L20" s="79"/>
    </row>
    <row r="21" spans="2:12" s="58" customFormat="1" ht="12" customHeight="1">
      <c r="B21" s="118"/>
      <c r="C21" s="89"/>
      <c r="D21" s="91"/>
      <c r="E21" s="323">
        <v>0</v>
      </c>
      <c r="F21" s="260"/>
      <c r="G21" s="264">
        <f t="shared" si="0"/>
        <v>0</v>
      </c>
      <c r="H21" s="311"/>
      <c r="I21" s="64"/>
      <c r="J21" s="64"/>
      <c r="K21" s="88"/>
      <c r="L21" s="79"/>
    </row>
    <row r="22" spans="2:12" s="58" customFormat="1" ht="12" customHeight="1">
      <c r="B22" s="118"/>
      <c r="C22" s="89"/>
      <c r="D22" s="91"/>
      <c r="E22" s="323">
        <v>0</v>
      </c>
      <c r="F22" s="260"/>
      <c r="G22" s="264">
        <f t="shared" si="0"/>
        <v>0</v>
      </c>
      <c r="H22" s="311"/>
      <c r="I22" s="64"/>
      <c r="J22" s="64"/>
      <c r="K22" s="88"/>
      <c r="L22" s="79"/>
    </row>
    <row r="23" spans="2:12" s="58" customFormat="1" ht="12" customHeight="1">
      <c r="B23" s="118"/>
      <c r="C23" s="89"/>
      <c r="D23" s="91"/>
      <c r="E23" s="323">
        <v>0</v>
      </c>
      <c r="F23" s="260"/>
      <c r="G23" s="264">
        <f t="shared" si="0"/>
        <v>0</v>
      </c>
      <c r="H23" s="311"/>
      <c r="I23" s="64"/>
      <c r="J23" s="64"/>
      <c r="K23" s="88"/>
      <c r="L23" s="79"/>
    </row>
    <row r="24" spans="2:12" s="58" customFormat="1" ht="12" customHeight="1">
      <c r="B24" s="118"/>
      <c r="C24" s="89"/>
      <c r="D24" s="91"/>
      <c r="E24" s="323">
        <v>0</v>
      </c>
      <c r="F24" s="260"/>
      <c r="G24" s="264">
        <f t="shared" si="0"/>
        <v>0</v>
      </c>
      <c r="H24" s="311"/>
      <c r="I24" s="64"/>
      <c r="J24" s="64"/>
      <c r="K24" s="88"/>
      <c r="L24" s="79"/>
    </row>
    <row r="25" spans="2:12" s="58" customFormat="1" ht="12" customHeight="1" hidden="1">
      <c r="B25" s="118"/>
      <c r="C25" s="89"/>
      <c r="D25" s="91"/>
      <c r="E25" s="323">
        <v>0</v>
      </c>
      <c r="F25" s="260"/>
      <c r="G25" s="264">
        <f t="shared" si="0"/>
        <v>0</v>
      </c>
      <c r="H25" s="311"/>
      <c r="I25" s="64"/>
      <c r="J25" s="64"/>
      <c r="K25" s="88"/>
      <c r="L25" s="79"/>
    </row>
    <row r="26" spans="2:12" s="58" customFormat="1" ht="12" customHeight="1" hidden="1">
      <c r="B26" s="118"/>
      <c r="C26" s="89"/>
      <c r="D26" s="91"/>
      <c r="E26" s="323">
        <v>0</v>
      </c>
      <c r="F26" s="260"/>
      <c r="G26" s="264">
        <f t="shared" si="0"/>
        <v>0</v>
      </c>
      <c r="H26" s="311"/>
      <c r="I26" s="64"/>
      <c r="J26" s="64"/>
      <c r="K26" s="88"/>
      <c r="L26" s="79"/>
    </row>
    <row r="27" spans="2:12" s="58" customFormat="1" ht="12" customHeight="1" hidden="1">
      <c r="B27" s="118"/>
      <c r="C27" s="89"/>
      <c r="D27" s="91"/>
      <c r="E27" s="323">
        <v>0</v>
      </c>
      <c r="F27" s="260"/>
      <c r="G27" s="264">
        <f t="shared" si="0"/>
        <v>0</v>
      </c>
      <c r="H27" s="311"/>
      <c r="I27" s="64"/>
      <c r="J27" s="64"/>
      <c r="K27" s="88"/>
      <c r="L27" s="79"/>
    </row>
    <row r="28" spans="2:12" s="58" customFormat="1" ht="12" customHeight="1" hidden="1">
      <c r="B28" s="118"/>
      <c r="C28" s="89"/>
      <c r="D28" s="91"/>
      <c r="E28" s="323">
        <v>0</v>
      </c>
      <c r="F28" s="260"/>
      <c r="G28" s="264">
        <f t="shared" si="0"/>
        <v>0</v>
      </c>
      <c r="H28" s="311"/>
      <c r="I28" s="64"/>
      <c r="J28" s="64"/>
      <c r="K28" s="88"/>
      <c r="L28" s="79"/>
    </row>
    <row r="29" spans="2:12" s="58" customFormat="1" ht="12" customHeight="1" hidden="1">
      <c r="B29" s="118"/>
      <c r="C29" s="89"/>
      <c r="D29" s="91"/>
      <c r="E29" s="125">
        <v>0</v>
      </c>
      <c r="F29" s="260"/>
      <c r="G29" s="264">
        <f t="shared" si="0"/>
        <v>0</v>
      </c>
      <c r="H29" s="311"/>
      <c r="I29" s="64"/>
      <c r="J29" s="64"/>
      <c r="K29" s="88"/>
      <c r="L29" s="79"/>
    </row>
    <row r="30" spans="2:12" s="58" customFormat="1" ht="12" customHeight="1" hidden="1">
      <c r="B30" s="118"/>
      <c r="C30" s="89"/>
      <c r="D30" s="91"/>
      <c r="E30" s="125">
        <v>0</v>
      </c>
      <c r="F30" s="260"/>
      <c r="G30" s="264">
        <f t="shared" si="0"/>
        <v>0</v>
      </c>
      <c r="H30" s="311"/>
      <c r="I30" s="64"/>
      <c r="J30" s="64"/>
      <c r="K30" s="64"/>
      <c r="L30" s="79"/>
    </row>
    <row r="31" spans="2:12" s="58" customFormat="1" ht="12" customHeight="1" hidden="1">
      <c r="B31" s="120"/>
      <c r="C31" s="90"/>
      <c r="D31" s="92"/>
      <c r="E31" s="125">
        <v>0</v>
      </c>
      <c r="F31" s="261"/>
      <c r="G31" s="264">
        <f t="shared" si="0"/>
        <v>0</v>
      </c>
      <c r="H31" s="311"/>
      <c r="I31" s="64"/>
      <c r="J31" s="64"/>
      <c r="K31" s="64"/>
      <c r="L31" s="79"/>
    </row>
    <row r="32" spans="2:12" s="58" customFormat="1" ht="12" customHeight="1" hidden="1">
      <c r="B32" s="120"/>
      <c r="C32" s="90"/>
      <c r="D32" s="92"/>
      <c r="E32" s="125">
        <v>0</v>
      </c>
      <c r="F32" s="261"/>
      <c r="G32" s="264">
        <f t="shared" si="0"/>
        <v>0</v>
      </c>
      <c r="H32" s="311"/>
      <c r="I32" s="64"/>
      <c r="J32" s="64"/>
      <c r="K32" s="64"/>
      <c r="L32" s="79"/>
    </row>
    <row r="33" spans="2:12" s="58" customFormat="1" ht="12" customHeight="1" hidden="1">
      <c r="B33" s="120"/>
      <c r="C33" s="90"/>
      <c r="D33" s="92"/>
      <c r="E33" s="323">
        <v>0</v>
      </c>
      <c r="F33" s="261"/>
      <c r="G33" s="264">
        <f t="shared" si="0"/>
        <v>0</v>
      </c>
      <c r="H33" s="311"/>
      <c r="I33" s="64"/>
      <c r="J33" s="64"/>
      <c r="K33" s="64"/>
      <c r="L33" s="79"/>
    </row>
    <row r="34" spans="2:12" s="58" customFormat="1" ht="12" customHeight="1" hidden="1">
      <c r="B34" s="120"/>
      <c r="C34" s="90"/>
      <c r="D34" s="92"/>
      <c r="E34" s="324">
        <v>0</v>
      </c>
      <c r="F34" s="261"/>
      <c r="G34" s="264">
        <f t="shared" si="0"/>
        <v>0</v>
      </c>
      <c r="H34" s="311"/>
      <c r="I34" s="64"/>
      <c r="J34" s="64"/>
      <c r="K34" s="64"/>
      <c r="L34" s="79"/>
    </row>
    <row r="35" spans="2:12" s="58" customFormat="1" ht="12" customHeight="1">
      <c r="B35" s="120"/>
      <c r="C35" s="90"/>
      <c r="D35" s="92"/>
      <c r="E35" s="323">
        <v>0</v>
      </c>
      <c r="F35" s="261"/>
      <c r="G35" s="264">
        <f t="shared" si="0"/>
        <v>0</v>
      </c>
      <c r="H35" s="311"/>
      <c r="I35" s="64"/>
      <c r="J35" s="64"/>
      <c r="K35" s="64"/>
      <c r="L35" s="79"/>
    </row>
    <row r="36" spans="2:12" s="58" customFormat="1" ht="12" customHeight="1" thickBot="1">
      <c r="B36" s="121"/>
      <c r="C36" s="122"/>
      <c r="D36" s="123"/>
      <c r="E36" s="126">
        <v>0</v>
      </c>
      <c r="F36" s="262"/>
      <c r="G36" s="265">
        <f t="shared" si="0"/>
        <v>0</v>
      </c>
      <c r="H36" s="312"/>
      <c r="I36" s="97" t="s">
        <v>100</v>
      </c>
      <c r="J36" s="64"/>
      <c r="K36" s="64"/>
      <c r="L36" s="79"/>
    </row>
    <row r="37" spans="3:13" s="24" customFormat="1" ht="13.5" customHeight="1" thickBot="1">
      <c r="C37" s="22"/>
      <c r="D37" s="457" t="s">
        <v>1</v>
      </c>
      <c r="E37" s="468"/>
      <c r="F37" s="468"/>
      <c r="G37" s="266">
        <f>SUM(G12:G36)</f>
        <v>0</v>
      </c>
      <c r="H37" s="320"/>
      <c r="I37" s="25"/>
      <c r="J37" s="25"/>
      <c r="K37" s="25"/>
      <c r="L37" s="25"/>
      <c r="M37" s="77"/>
    </row>
    <row r="38" spans="3:13" s="24" customFormat="1" ht="13.5" customHeight="1" thickBot="1">
      <c r="C38" s="22"/>
      <c r="D38" s="363"/>
      <c r="E38" s="469" t="s">
        <v>127</v>
      </c>
      <c r="F38" s="470"/>
      <c r="G38" s="267">
        <f>_xlfn.SUMIFS(G12:G36,H12:H36,"=Y*")</f>
        <v>0</v>
      </c>
      <c r="H38" s="320"/>
      <c r="I38" s="25"/>
      <c r="J38" s="25"/>
      <c r="K38" s="25"/>
      <c r="L38" s="25"/>
      <c r="M38" s="77"/>
    </row>
    <row r="39" ht="12" thickBot="1"/>
    <row r="40" spans="2:12" ht="23.25" customHeight="1" thickBot="1">
      <c r="B40" s="108" t="s">
        <v>80</v>
      </c>
      <c r="C40" s="26"/>
      <c r="D40" s="26"/>
      <c r="E40" s="26"/>
      <c r="F40" s="26"/>
      <c r="G40" s="26"/>
      <c r="H40" s="26"/>
      <c r="I40" s="23"/>
      <c r="J40" s="26"/>
      <c r="K40" s="23"/>
      <c r="L40" s="26"/>
    </row>
    <row r="41" spans="2:21" s="58" customFormat="1" ht="26.25" customHeight="1">
      <c r="B41" s="111" t="s">
        <v>33</v>
      </c>
      <c r="C41" s="277" t="s">
        <v>22</v>
      </c>
      <c r="D41" s="288" t="s">
        <v>118</v>
      </c>
      <c r="F41" s="365"/>
      <c r="G41" s="365"/>
      <c r="H41" s="365"/>
      <c r="I41" s="59"/>
      <c r="K41" s="59"/>
      <c r="L41" s="365"/>
      <c r="M41" s="60"/>
      <c r="N41" s="60"/>
      <c r="O41" s="60"/>
      <c r="P41" s="60"/>
      <c r="Q41" s="60"/>
      <c r="R41" s="60"/>
      <c r="S41" s="60"/>
      <c r="T41" s="60"/>
      <c r="U41" s="67"/>
    </row>
    <row r="42" spans="2:21" s="58" customFormat="1" ht="12" customHeight="1">
      <c r="B42" s="137"/>
      <c r="C42" s="328">
        <v>0</v>
      </c>
      <c r="D42" s="330"/>
      <c r="F42" s="94"/>
      <c r="G42" s="94"/>
      <c r="H42" s="94"/>
      <c r="I42" s="59"/>
      <c r="K42" s="59"/>
      <c r="M42" s="64"/>
      <c r="N42" s="64"/>
      <c r="O42" s="64"/>
      <c r="P42" s="64"/>
      <c r="Q42" s="64"/>
      <c r="R42" s="64"/>
      <c r="S42" s="64"/>
      <c r="T42" s="64"/>
      <c r="U42" s="79"/>
    </row>
    <row r="43" spans="2:21" s="58" customFormat="1" ht="12" customHeight="1">
      <c r="B43" s="137"/>
      <c r="C43" s="328">
        <v>0</v>
      </c>
      <c r="D43" s="330"/>
      <c r="F43" s="94"/>
      <c r="G43" s="94"/>
      <c r="H43" s="94"/>
      <c r="I43" s="59"/>
      <c r="K43" s="59"/>
      <c r="M43" s="64"/>
      <c r="N43" s="64"/>
      <c r="O43" s="64"/>
      <c r="P43" s="64"/>
      <c r="Q43" s="64"/>
      <c r="R43" s="64"/>
      <c r="S43" s="64"/>
      <c r="T43" s="64"/>
      <c r="U43" s="79"/>
    </row>
    <row r="44" spans="2:21" s="58" customFormat="1" ht="12" customHeight="1">
      <c r="B44" s="137"/>
      <c r="C44" s="328">
        <v>0</v>
      </c>
      <c r="D44" s="330"/>
      <c r="F44" s="94"/>
      <c r="G44" s="94"/>
      <c r="H44" s="94"/>
      <c r="I44" s="59"/>
      <c r="K44" s="59"/>
      <c r="M44" s="64"/>
      <c r="N44" s="64"/>
      <c r="O44" s="64"/>
      <c r="P44" s="64"/>
      <c r="Q44" s="64"/>
      <c r="R44" s="64"/>
      <c r="S44" s="64"/>
      <c r="T44" s="64"/>
      <c r="U44" s="79"/>
    </row>
    <row r="45" spans="2:21" s="58" customFormat="1" ht="12" customHeight="1">
      <c r="B45" s="137"/>
      <c r="C45" s="328">
        <v>0</v>
      </c>
      <c r="D45" s="330"/>
      <c r="F45" s="94"/>
      <c r="G45" s="94"/>
      <c r="H45" s="94"/>
      <c r="I45" s="59"/>
      <c r="K45" s="59"/>
      <c r="M45" s="64"/>
      <c r="N45" s="64"/>
      <c r="O45" s="64"/>
      <c r="P45" s="64"/>
      <c r="Q45" s="64"/>
      <c r="R45" s="64"/>
      <c r="S45" s="64"/>
      <c r="T45" s="64"/>
      <c r="U45" s="79"/>
    </row>
    <row r="46" spans="2:21" s="58" customFormat="1" ht="12" customHeight="1" thickBot="1">
      <c r="B46" s="137"/>
      <c r="C46" s="328">
        <v>0</v>
      </c>
      <c r="D46" s="331"/>
      <c r="E46" s="149" t="s">
        <v>158</v>
      </c>
      <c r="F46" s="95"/>
      <c r="G46" s="95"/>
      <c r="H46" s="95"/>
      <c r="I46" s="96"/>
      <c r="J46" s="96"/>
      <c r="K46" s="96"/>
      <c r="M46" s="64"/>
      <c r="N46" s="64"/>
      <c r="O46" s="64"/>
      <c r="P46" s="64"/>
      <c r="Q46" s="64"/>
      <c r="R46" s="64"/>
      <c r="S46" s="64"/>
      <c r="T46" s="64"/>
      <c r="U46" s="79"/>
    </row>
    <row r="47" spans="2:21" s="58" customFormat="1" ht="9.75" customHeight="1" hidden="1">
      <c r="B47" s="138"/>
      <c r="C47" s="328">
        <v>0</v>
      </c>
      <c r="D47" s="289"/>
      <c r="E47" s="149"/>
      <c r="F47" s="95"/>
      <c r="G47" s="95"/>
      <c r="H47" s="95"/>
      <c r="I47" s="96"/>
      <c r="J47" s="96"/>
      <c r="K47" s="96"/>
      <c r="M47" s="64"/>
      <c r="N47" s="64"/>
      <c r="O47" s="64"/>
      <c r="P47" s="64"/>
      <c r="Q47" s="64"/>
      <c r="R47" s="64"/>
      <c r="S47" s="64"/>
      <c r="T47" s="64"/>
      <c r="U47" s="79"/>
    </row>
    <row r="48" spans="2:21" s="58" customFormat="1" ht="9.75" customHeight="1" hidden="1">
      <c r="B48" s="120"/>
      <c r="C48" s="328">
        <v>0</v>
      </c>
      <c r="D48" s="331"/>
      <c r="F48" s="62"/>
      <c r="G48" s="62"/>
      <c r="H48" s="62"/>
      <c r="I48" s="63"/>
      <c r="J48" s="62"/>
      <c r="K48" s="63"/>
      <c r="M48" s="64"/>
      <c r="N48" s="64"/>
      <c r="O48" s="64"/>
      <c r="P48" s="64"/>
      <c r="Q48" s="64"/>
      <c r="R48" s="64"/>
      <c r="S48" s="64"/>
      <c r="T48" s="64"/>
      <c r="U48" s="79"/>
    </row>
    <row r="49" spans="2:21" s="58" customFormat="1" ht="9.75" customHeight="1" hidden="1">
      <c r="B49" s="139"/>
      <c r="C49" s="278">
        <v>0</v>
      </c>
      <c r="D49" s="330"/>
      <c r="F49" s="62"/>
      <c r="G49" s="62"/>
      <c r="H49" s="62"/>
      <c r="I49" s="63"/>
      <c r="J49" s="62"/>
      <c r="K49" s="63"/>
      <c r="M49" s="64"/>
      <c r="N49" s="64"/>
      <c r="O49" s="64"/>
      <c r="P49" s="64"/>
      <c r="Q49" s="64"/>
      <c r="R49" s="64"/>
      <c r="S49" s="64"/>
      <c r="T49" s="64"/>
      <c r="U49" s="79"/>
    </row>
    <row r="50" spans="2:21" s="58" customFormat="1" ht="9.75" customHeight="1" hidden="1">
      <c r="B50" s="140"/>
      <c r="C50" s="323">
        <v>0</v>
      </c>
      <c r="D50" s="330"/>
      <c r="F50" s="62"/>
      <c r="G50" s="62"/>
      <c r="H50" s="62"/>
      <c r="I50" s="63"/>
      <c r="J50" s="62"/>
      <c r="K50" s="63"/>
      <c r="M50" s="64"/>
      <c r="N50" s="64"/>
      <c r="O50" s="64"/>
      <c r="P50" s="64"/>
      <c r="Q50" s="64"/>
      <c r="R50" s="64"/>
      <c r="S50" s="64"/>
      <c r="T50" s="64"/>
      <c r="U50" s="79"/>
    </row>
    <row r="51" spans="2:21" s="58" customFormat="1" ht="9.75" customHeight="1" hidden="1">
      <c r="B51" s="141"/>
      <c r="C51" s="324">
        <v>0</v>
      </c>
      <c r="D51" s="330"/>
      <c r="F51" s="62"/>
      <c r="G51" s="62"/>
      <c r="H51" s="62"/>
      <c r="I51" s="63"/>
      <c r="J51" s="62"/>
      <c r="K51" s="63"/>
      <c r="M51" s="64"/>
      <c r="N51" s="64"/>
      <c r="O51" s="64"/>
      <c r="P51" s="64"/>
      <c r="Q51" s="64"/>
      <c r="R51" s="64"/>
      <c r="S51" s="64"/>
      <c r="T51" s="64"/>
      <c r="U51" s="79"/>
    </row>
    <row r="52" spans="2:21" s="58" customFormat="1" ht="9.75" customHeight="1" hidden="1">
      <c r="B52" s="140"/>
      <c r="C52" s="323">
        <v>0</v>
      </c>
      <c r="D52" s="330"/>
      <c r="F52" s="62"/>
      <c r="G52" s="62"/>
      <c r="H52" s="62"/>
      <c r="I52" s="63"/>
      <c r="J52" s="62"/>
      <c r="K52" s="63"/>
      <c r="M52" s="64"/>
      <c r="N52" s="64"/>
      <c r="O52" s="64"/>
      <c r="P52" s="64"/>
      <c r="Q52" s="64"/>
      <c r="R52" s="64"/>
      <c r="S52" s="64"/>
      <c r="T52" s="64"/>
      <c r="U52" s="79"/>
    </row>
    <row r="53" spans="2:21" s="58" customFormat="1" ht="9.75" customHeight="1" hidden="1">
      <c r="B53" s="142"/>
      <c r="C53" s="279">
        <v>0</v>
      </c>
      <c r="D53" s="330"/>
      <c r="F53" s="62"/>
      <c r="G53" s="62"/>
      <c r="H53" s="62"/>
      <c r="I53" s="63"/>
      <c r="J53" s="62"/>
      <c r="K53" s="63"/>
      <c r="M53" s="64"/>
      <c r="N53" s="64"/>
      <c r="O53" s="64"/>
      <c r="P53" s="64"/>
      <c r="Q53" s="64"/>
      <c r="R53" s="64"/>
      <c r="S53" s="64"/>
      <c r="T53" s="64"/>
      <c r="U53" s="79">
        <f>SUM(M53:T53)</f>
        <v>0</v>
      </c>
    </row>
    <row r="54" spans="2:21" s="58" customFormat="1" ht="9.75" customHeight="1" hidden="1" thickBot="1">
      <c r="B54" s="141"/>
      <c r="C54" s="324">
        <v>0</v>
      </c>
      <c r="D54" s="330"/>
      <c r="F54" s="62"/>
      <c r="G54" s="62"/>
      <c r="H54" s="62"/>
      <c r="I54" s="63"/>
      <c r="J54" s="62"/>
      <c r="K54" s="63"/>
      <c r="M54" s="64"/>
      <c r="N54" s="64"/>
      <c r="O54" s="64"/>
      <c r="P54" s="64"/>
      <c r="Q54" s="64"/>
      <c r="R54" s="64"/>
      <c r="S54" s="64"/>
      <c r="T54" s="64"/>
      <c r="U54" s="79">
        <f>SUM(M54:T54)</f>
        <v>0</v>
      </c>
    </row>
    <row r="55" spans="2:11" ht="14.25" customHeight="1" thickBot="1">
      <c r="B55" s="292" t="s">
        <v>13</v>
      </c>
      <c r="C55" s="293">
        <f>SUM(C42:C54)</f>
        <v>0</v>
      </c>
      <c r="D55" s="313"/>
      <c r="F55" s="40"/>
      <c r="G55" s="40"/>
      <c r="H55" s="40"/>
      <c r="I55" s="39"/>
      <c r="J55" s="38"/>
      <c r="K55" s="39"/>
    </row>
    <row r="56" spans="2:11" ht="13.5" customHeight="1" thickBot="1">
      <c r="B56" s="143" t="s">
        <v>121</v>
      </c>
      <c r="C56" s="294">
        <f>_xlfn.SUMIFS(C42:C54,D42:D54,"=Y*")</f>
        <v>0</v>
      </c>
      <c r="D56" s="314"/>
      <c r="F56" s="40"/>
      <c r="G56" s="40"/>
      <c r="H56" s="40"/>
      <c r="I56" s="39"/>
      <c r="J56" s="38"/>
      <c r="K56" s="39"/>
    </row>
    <row r="57" spans="2:21" s="38" customFormat="1" ht="11.25" customHeight="1">
      <c r="B57" s="112"/>
      <c r="C57" s="281"/>
      <c r="D57" s="315"/>
      <c r="F57" s="40"/>
      <c r="G57" s="40"/>
      <c r="H57" s="40"/>
      <c r="I57" s="39"/>
      <c r="K57" s="39"/>
      <c r="M57" s="53"/>
      <c r="N57" s="53"/>
      <c r="O57" s="53"/>
      <c r="P57" s="53"/>
      <c r="Q57" s="53"/>
      <c r="R57" s="53"/>
      <c r="S57" s="53"/>
      <c r="T57" s="53"/>
      <c r="U57" s="78"/>
    </row>
    <row r="58" spans="2:21" s="58" customFormat="1" ht="12" customHeight="1">
      <c r="B58" s="147" t="s">
        <v>9</v>
      </c>
      <c r="C58" s="282" t="s">
        <v>72</v>
      </c>
      <c r="D58" s="290"/>
      <c r="F58" s="61"/>
      <c r="G58" s="61"/>
      <c r="H58" s="61"/>
      <c r="I58" s="63"/>
      <c r="J58" s="62"/>
      <c r="K58" s="63"/>
      <c r="M58" s="64"/>
      <c r="N58" s="64"/>
      <c r="O58" s="64"/>
      <c r="P58" s="64"/>
      <c r="Q58" s="64"/>
      <c r="R58" s="64"/>
      <c r="S58" s="64"/>
      <c r="T58" s="64"/>
      <c r="U58" s="79"/>
    </row>
    <row r="59" spans="2:21" s="58" customFormat="1" ht="12" customHeight="1">
      <c r="B59" s="90"/>
      <c r="C59" s="328">
        <v>0</v>
      </c>
      <c r="D59" s="331"/>
      <c r="F59" s="61"/>
      <c r="G59" s="61"/>
      <c r="H59" s="61"/>
      <c r="I59" s="63"/>
      <c r="J59" s="62"/>
      <c r="K59" s="63"/>
      <c r="M59" s="64"/>
      <c r="N59" s="64"/>
      <c r="O59" s="64"/>
      <c r="P59" s="64"/>
      <c r="Q59" s="64"/>
      <c r="R59" s="64"/>
      <c r="S59" s="64"/>
      <c r="T59" s="64"/>
      <c r="U59" s="79"/>
    </row>
    <row r="60" spans="2:21" s="58" customFormat="1" ht="12" customHeight="1">
      <c r="B60" s="90"/>
      <c r="C60" s="328">
        <v>0</v>
      </c>
      <c r="D60" s="331"/>
      <c r="F60" s="61"/>
      <c r="G60" s="61"/>
      <c r="H60" s="61"/>
      <c r="I60" s="63"/>
      <c r="J60" s="62"/>
      <c r="K60" s="63"/>
      <c r="M60" s="64"/>
      <c r="N60" s="64"/>
      <c r="O60" s="64"/>
      <c r="P60" s="64"/>
      <c r="Q60" s="64"/>
      <c r="R60" s="64"/>
      <c r="S60" s="64"/>
      <c r="T60" s="64"/>
      <c r="U60" s="79"/>
    </row>
    <row r="61" spans="2:21" s="58" customFormat="1" ht="12" customHeight="1">
      <c r="B61" s="90"/>
      <c r="C61" s="328">
        <v>0</v>
      </c>
      <c r="D61" s="331"/>
      <c r="F61" s="61"/>
      <c r="G61" s="61"/>
      <c r="H61" s="61"/>
      <c r="I61" s="63"/>
      <c r="J61" s="62"/>
      <c r="K61" s="63"/>
      <c r="M61" s="64"/>
      <c r="N61" s="64"/>
      <c r="O61" s="64"/>
      <c r="P61" s="64"/>
      <c r="Q61" s="64"/>
      <c r="R61" s="64"/>
      <c r="S61" s="64"/>
      <c r="T61" s="64"/>
      <c r="U61" s="79"/>
    </row>
    <row r="62" spans="2:21" s="58" customFormat="1" ht="12" customHeight="1">
      <c r="B62" s="90"/>
      <c r="C62" s="328">
        <v>0</v>
      </c>
      <c r="D62" s="331"/>
      <c r="F62" s="61"/>
      <c r="G62" s="61"/>
      <c r="H62" s="61"/>
      <c r="I62" s="63"/>
      <c r="J62" s="62"/>
      <c r="K62" s="63"/>
      <c r="M62" s="64"/>
      <c r="N62" s="64"/>
      <c r="O62" s="64"/>
      <c r="P62" s="64"/>
      <c r="Q62" s="64"/>
      <c r="R62" s="64"/>
      <c r="S62" s="64"/>
      <c r="T62" s="64"/>
      <c r="U62" s="79"/>
    </row>
    <row r="63" spans="2:21" s="58" customFormat="1" ht="12" customHeight="1" thickBot="1">
      <c r="B63" s="90"/>
      <c r="C63" s="328">
        <v>0</v>
      </c>
      <c r="D63" s="331"/>
      <c r="E63" s="148" t="s">
        <v>159</v>
      </c>
      <c r="F63" s="61"/>
      <c r="G63" s="61"/>
      <c r="H63" s="61"/>
      <c r="I63" s="63"/>
      <c r="J63" s="62"/>
      <c r="K63" s="63"/>
      <c r="M63" s="64"/>
      <c r="N63" s="64"/>
      <c r="O63" s="64"/>
      <c r="P63" s="64"/>
      <c r="Q63" s="64"/>
      <c r="R63" s="64"/>
      <c r="S63" s="64"/>
      <c r="T63" s="64"/>
      <c r="U63" s="79"/>
    </row>
    <row r="64" spans="2:21" s="58" customFormat="1" ht="9.75" customHeight="1" hidden="1">
      <c r="B64" s="90"/>
      <c r="C64" s="328">
        <v>0</v>
      </c>
      <c r="D64" s="331"/>
      <c r="F64" s="61"/>
      <c r="G64" s="61"/>
      <c r="H64" s="61"/>
      <c r="I64" s="63"/>
      <c r="J64" s="62"/>
      <c r="K64" s="63"/>
      <c r="M64" s="64"/>
      <c r="N64" s="64"/>
      <c r="O64" s="64"/>
      <c r="P64" s="64"/>
      <c r="Q64" s="64"/>
      <c r="R64" s="64"/>
      <c r="S64" s="64"/>
      <c r="T64" s="64"/>
      <c r="U64" s="79"/>
    </row>
    <row r="65" spans="2:21" s="58" customFormat="1" ht="9.75" customHeight="1" hidden="1">
      <c r="B65" s="90"/>
      <c r="C65" s="328">
        <v>0</v>
      </c>
      <c r="D65" s="331"/>
      <c r="F65" s="61"/>
      <c r="G65" s="61"/>
      <c r="H65" s="61"/>
      <c r="I65" s="63"/>
      <c r="J65" s="62"/>
      <c r="K65" s="63"/>
      <c r="M65" s="64"/>
      <c r="N65" s="64"/>
      <c r="O65" s="64"/>
      <c r="P65" s="64"/>
      <c r="Q65" s="64"/>
      <c r="R65" s="64"/>
      <c r="S65" s="64"/>
      <c r="T65" s="64"/>
      <c r="U65" s="79"/>
    </row>
    <row r="66" spans="2:21" s="58" customFormat="1" ht="9.75" customHeight="1" hidden="1">
      <c r="B66" s="144"/>
      <c r="C66" s="328">
        <v>0</v>
      </c>
      <c r="D66" s="331"/>
      <c r="F66" s="95"/>
      <c r="G66" s="95"/>
      <c r="H66" s="95"/>
      <c r="I66" s="96"/>
      <c r="J66" s="96"/>
      <c r="K66" s="96"/>
      <c r="M66" s="64"/>
      <c r="N66" s="64"/>
      <c r="O66" s="64"/>
      <c r="P66" s="64"/>
      <c r="Q66" s="64"/>
      <c r="R66" s="64"/>
      <c r="S66" s="64"/>
      <c r="T66" s="64"/>
      <c r="U66" s="79"/>
    </row>
    <row r="67" spans="2:21" s="58" customFormat="1" ht="9.75" customHeight="1" hidden="1">
      <c r="B67" s="120"/>
      <c r="C67" s="323">
        <v>0</v>
      </c>
      <c r="D67" s="331"/>
      <c r="F67" s="95"/>
      <c r="G67" s="95"/>
      <c r="H67" s="95"/>
      <c r="I67" s="96"/>
      <c r="J67" s="96"/>
      <c r="K67" s="96"/>
      <c r="M67" s="64"/>
      <c r="N67" s="64"/>
      <c r="O67" s="64"/>
      <c r="P67" s="64"/>
      <c r="Q67" s="64"/>
      <c r="R67" s="64"/>
      <c r="S67" s="64"/>
      <c r="T67" s="64"/>
      <c r="U67" s="79"/>
    </row>
    <row r="68" spans="2:21" s="58" customFormat="1" ht="9.75" customHeight="1" hidden="1">
      <c r="B68" s="144"/>
      <c r="C68" s="324">
        <v>0</v>
      </c>
      <c r="D68" s="331"/>
      <c r="F68" s="95"/>
      <c r="G68" s="95"/>
      <c r="H68" s="95"/>
      <c r="I68" s="96"/>
      <c r="J68" s="96"/>
      <c r="K68" s="96"/>
      <c r="M68" s="64"/>
      <c r="N68" s="64"/>
      <c r="O68" s="64"/>
      <c r="P68" s="64"/>
      <c r="Q68" s="64"/>
      <c r="R68" s="64"/>
      <c r="S68" s="64"/>
      <c r="T68" s="64"/>
      <c r="U68" s="79"/>
    </row>
    <row r="69" spans="2:21" s="58" customFormat="1" ht="9.75" customHeight="1" hidden="1">
      <c r="B69" s="120"/>
      <c r="C69" s="323">
        <v>0</v>
      </c>
      <c r="D69" s="331"/>
      <c r="F69" s="95"/>
      <c r="G69" s="95"/>
      <c r="H69" s="95"/>
      <c r="I69" s="96"/>
      <c r="J69" s="96"/>
      <c r="K69" s="96"/>
      <c r="M69" s="64"/>
      <c r="N69" s="64"/>
      <c r="O69" s="64"/>
      <c r="P69" s="64"/>
      <c r="Q69" s="64"/>
      <c r="R69" s="64"/>
      <c r="S69" s="64"/>
      <c r="T69" s="64"/>
      <c r="U69" s="79"/>
    </row>
    <row r="70" spans="2:21" s="58" customFormat="1" ht="9.75" customHeight="1" hidden="1">
      <c r="B70" s="144"/>
      <c r="C70" s="324">
        <v>0</v>
      </c>
      <c r="D70" s="331"/>
      <c r="F70" s="95"/>
      <c r="G70" s="95"/>
      <c r="H70" s="95"/>
      <c r="I70" s="96"/>
      <c r="J70" s="96"/>
      <c r="K70" s="96"/>
      <c r="M70" s="64"/>
      <c r="N70" s="64"/>
      <c r="O70" s="64"/>
      <c r="P70" s="64"/>
      <c r="Q70" s="64"/>
      <c r="R70" s="64"/>
      <c r="S70" s="64"/>
      <c r="T70" s="64"/>
      <c r="U70" s="79"/>
    </row>
    <row r="71" spans="2:21" s="58" customFormat="1" ht="9.75" customHeight="1" hidden="1">
      <c r="B71" s="120"/>
      <c r="C71" s="323">
        <v>0</v>
      </c>
      <c r="D71" s="331"/>
      <c r="F71" s="95"/>
      <c r="G71" s="95"/>
      <c r="H71" s="95"/>
      <c r="I71" s="96"/>
      <c r="J71" s="96"/>
      <c r="K71" s="96"/>
      <c r="M71" s="64"/>
      <c r="N71" s="64"/>
      <c r="O71" s="64"/>
      <c r="P71" s="64"/>
      <c r="Q71" s="64"/>
      <c r="R71" s="64"/>
      <c r="S71" s="64"/>
      <c r="T71" s="64"/>
      <c r="U71" s="79"/>
    </row>
    <row r="72" spans="2:21" s="58" customFormat="1" ht="9.75" customHeight="1" hidden="1" thickBot="1">
      <c r="B72" s="144"/>
      <c r="C72" s="324">
        <v>0</v>
      </c>
      <c r="D72" s="331"/>
      <c r="F72" s="95"/>
      <c r="G72" s="95"/>
      <c r="H72" s="95"/>
      <c r="I72" s="96"/>
      <c r="J72" s="96"/>
      <c r="K72" s="96"/>
      <c r="M72" s="64"/>
      <c r="N72" s="64"/>
      <c r="O72" s="64"/>
      <c r="P72" s="64"/>
      <c r="Q72" s="64"/>
      <c r="R72" s="64"/>
      <c r="S72" s="64"/>
      <c r="T72" s="64"/>
      <c r="U72" s="79"/>
    </row>
    <row r="73" spans="2:11" ht="13.5" thickBot="1">
      <c r="B73" s="143" t="s">
        <v>14</v>
      </c>
      <c r="C73" s="283">
        <f>SUM(C59:C72)</f>
        <v>0</v>
      </c>
      <c r="D73" s="316"/>
      <c r="F73" s="41"/>
      <c r="G73" s="41"/>
      <c r="H73" s="41"/>
      <c r="I73" s="37"/>
      <c r="J73" s="37"/>
      <c r="K73" s="37"/>
    </row>
    <row r="74" spans="2:11" ht="13.5" customHeight="1" thickBot="1">
      <c r="B74" s="143" t="s">
        <v>122</v>
      </c>
      <c r="C74" s="294">
        <f>_xlfn.SUMIFS(C59:C72,D59:D72,"=Y*")</f>
        <v>0</v>
      </c>
      <c r="D74" s="314"/>
      <c r="F74" s="41"/>
      <c r="G74" s="41"/>
      <c r="H74" s="41"/>
      <c r="I74" s="37"/>
      <c r="J74" s="37"/>
      <c r="K74" s="37"/>
    </row>
    <row r="75" spans="2:11" ht="11.25" customHeight="1">
      <c r="B75" s="113"/>
      <c r="C75" s="284"/>
      <c r="D75" s="317"/>
      <c r="F75" s="41"/>
      <c r="G75" s="41"/>
      <c r="H75" s="41"/>
      <c r="I75" s="37"/>
      <c r="J75" s="37"/>
      <c r="K75" s="37"/>
    </row>
    <row r="76" spans="2:21" s="58" customFormat="1" ht="12" customHeight="1">
      <c r="B76" s="114" t="s">
        <v>10</v>
      </c>
      <c r="C76" s="285" t="s">
        <v>22</v>
      </c>
      <c r="D76" s="291"/>
      <c r="F76" s="61"/>
      <c r="G76" s="61"/>
      <c r="H76" s="61"/>
      <c r="I76" s="62"/>
      <c r="J76" s="62"/>
      <c r="K76" s="62"/>
      <c r="M76" s="64"/>
      <c r="N76" s="64"/>
      <c r="O76" s="64"/>
      <c r="P76" s="64"/>
      <c r="Q76" s="64"/>
      <c r="R76" s="64"/>
      <c r="S76" s="64"/>
      <c r="T76" s="64"/>
      <c r="U76" s="79"/>
    </row>
    <row r="77" spans="2:21" s="58" customFormat="1" ht="12" customHeight="1">
      <c r="B77" s="90"/>
      <c r="C77" s="328">
        <v>0</v>
      </c>
      <c r="D77" s="331"/>
      <c r="F77" s="95"/>
      <c r="G77" s="95"/>
      <c r="H77" s="95"/>
      <c r="I77" s="62"/>
      <c r="J77" s="62"/>
      <c r="K77" s="62"/>
      <c r="M77" s="64"/>
      <c r="N77" s="64"/>
      <c r="O77" s="64"/>
      <c r="P77" s="64"/>
      <c r="Q77" s="64"/>
      <c r="R77" s="64"/>
      <c r="S77" s="64"/>
      <c r="T77" s="64"/>
      <c r="U77" s="79"/>
    </row>
    <row r="78" spans="2:21" s="58" customFormat="1" ht="12" customHeight="1">
      <c r="B78" s="90"/>
      <c r="C78" s="328">
        <v>0</v>
      </c>
      <c r="D78" s="331"/>
      <c r="F78" s="95"/>
      <c r="G78" s="95"/>
      <c r="H78" s="95"/>
      <c r="I78" s="62"/>
      <c r="J78" s="62"/>
      <c r="K78" s="62"/>
      <c r="M78" s="64"/>
      <c r="N78" s="64"/>
      <c r="O78" s="64"/>
      <c r="P78" s="64"/>
      <c r="Q78" s="64"/>
      <c r="R78" s="64"/>
      <c r="S78" s="64"/>
      <c r="T78" s="64"/>
      <c r="U78" s="79"/>
    </row>
    <row r="79" spans="2:21" s="58" customFormat="1" ht="12" customHeight="1">
      <c r="B79" s="90"/>
      <c r="C79" s="328">
        <v>0</v>
      </c>
      <c r="D79" s="331"/>
      <c r="F79" s="95"/>
      <c r="G79" s="95"/>
      <c r="H79" s="95"/>
      <c r="I79" s="62"/>
      <c r="J79" s="62"/>
      <c r="K79" s="62"/>
      <c r="M79" s="64"/>
      <c r="N79" s="64"/>
      <c r="O79" s="64"/>
      <c r="P79" s="64"/>
      <c r="Q79" s="64"/>
      <c r="R79" s="64"/>
      <c r="S79" s="64"/>
      <c r="T79" s="64"/>
      <c r="U79" s="79"/>
    </row>
    <row r="80" spans="2:21" s="58" customFormat="1" ht="12" customHeight="1">
      <c r="B80" s="90"/>
      <c r="C80" s="328">
        <v>0</v>
      </c>
      <c r="D80" s="331"/>
      <c r="F80" s="95"/>
      <c r="G80" s="95"/>
      <c r="H80" s="95"/>
      <c r="I80" s="62"/>
      <c r="J80" s="62"/>
      <c r="K80" s="62"/>
      <c r="M80" s="64"/>
      <c r="N80" s="64"/>
      <c r="O80" s="64"/>
      <c r="P80" s="64"/>
      <c r="Q80" s="64"/>
      <c r="R80" s="64"/>
      <c r="S80" s="64"/>
      <c r="T80" s="64"/>
      <c r="U80" s="79"/>
    </row>
    <row r="81" spans="2:21" s="58" customFormat="1" ht="12" customHeight="1" thickBot="1">
      <c r="B81" s="90"/>
      <c r="C81" s="328">
        <v>0</v>
      </c>
      <c r="D81" s="331"/>
      <c r="F81" s="95"/>
      <c r="G81" s="95"/>
      <c r="H81" s="95"/>
      <c r="I81" s="62"/>
      <c r="J81" s="62"/>
      <c r="K81" s="62"/>
      <c r="M81" s="64"/>
      <c r="N81" s="64"/>
      <c r="O81" s="64"/>
      <c r="P81" s="64"/>
      <c r="Q81" s="64"/>
      <c r="R81" s="64"/>
      <c r="S81" s="64"/>
      <c r="T81" s="64"/>
      <c r="U81" s="79"/>
    </row>
    <row r="82" spans="2:11" ht="13.5" customHeight="1" thickBot="1">
      <c r="B82" s="143" t="s">
        <v>15</v>
      </c>
      <c r="C82" s="283">
        <f>SUM(C77:C81)</f>
        <v>0</v>
      </c>
      <c r="D82" s="316"/>
      <c r="F82" s="41"/>
      <c r="G82" s="41"/>
      <c r="H82" s="41"/>
      <c r="I82" s="38"/>
      <c r="J82" s="38"/>
      <c r="K82" s="38"/>
    </row>
    <row r="83" spans="2:11" ht="13.5" customHeight="1" thickBot="1">
      <c r="B83" s="143" t="s">
        <v>123</v>
      </c>
      <c r="C83" s="294">
        <f>_xlfn.SUMIFS(C77:C81,D77:D81,"=Y*")</f>
        <v>0</v>
      </c>
      <c r="D83" s="314"/>
      <c r="F83" s="41"/>
      <c r="G83" s="41"/>
      <c r="H83" s="41"/>
      <c r="I83" s="38"/>
      <c r="J83" s="38"/>
      <c r="K83" s="38"/>
    </row>
    <row r="84" spans="2:11" ht="11.25" customHeight="1">
      <c r="B84" s="113"/>
      <c r="C84" s="284"/>
      <c r="D84" s="317"/>
      <c r="F84" s="41"/>
      <c r="G84" s="41"/>
      <c r="H84" s="41"/>
      <c r="I84" s="38"/>
      <c r="J84" s="38"/>
      <c r="K84" s="38"/>
    </row>
    <row r="85" spans="2:21" s="58" customFormat="1" ht="12" customHeight="1">
      <c r="B85" s="114" t="s">
        <v>11</v>
      </c>
      <c r="C85" s="286" t="s">
        <v>0</v>
      </c>
      <c r="D85" s="291"/>
      <c r="F85" s="61"/>
      <c r="G85" s="61"/>
      <c r="H85" s="61"/>
      <c r="I85" s="62"/>
      <c r="J85" s="62"/>
      <c r="K85" s="62"/>
      <c r="M85" s="64"/>
      <c r="N85" s="64"/>
      <c r="O85" s="64"/>
      <c r="P85" s="64"/>
      <c r="Q85" s="64"/>
      <c r="R85" s="64"/>
      <c r="S85" s="64"/>
      <c r="T85" s="64"/>
      <c r="U85" s="79"/>
    </row>
    <row r="86" spans="2:21" s="58" customFormat="1" ht="12" customHeight="1">
      <c r="B86" s="144"/>
      <c r="C86" s="324">
        <v>0</v>
      </c>
      <c r="D86" s="289"/>
      <c r="F86" s="95"/>
      <c r="G86" s="95"/>
      <c r="H86" s="95"/>
      <c r="I86" s="62"/>
      <c r="J86" s="62"/>
      <c r="K86" s="62"/>
      <c r="M86" s="64"/>
      <c r="N86" s="64"/>
      <c r="O86" s="64"/>
      <c r="P86" s="64"/>
      <c r="Q86" s="64"/>
      <c r="R86" s="64"/>
      <c r="S86" s="64"/>
      <c r="T86" s="64"/>
      <c r="U86" s="79"/>
    </row>
    <row r="87" spans="2:21" s="58" customFormat="1" ht="12" customHeight="1">
      <c r="B87" s="120"/>
      <c r="C87" s="323">
        <v>0</v>
      </c>
      <c r="D87" s="331"/>
      <c r="F87" s="95"/>
      <c r="G87" s="95"/>
      <c r="H87" s="95"/>
      <c r="I87" s="62"/>
      <c r="J87" s="62"/>
      <c r="K87" s="62"/>
      <c r="M87" s="64"/>
      <c r="N87" s="64"/>
      <c r="O87" s="64"/>
      <c r="P87" s="64"/>
      <c r="Q87" s="64"/>
      <c r="R87" s="64"/>
      <c r="S87" s="64"/>
      <c r="T87" s="64"/>
      <c r="U87" s="79"/>
    </row>
    <row r="88" spans="2:21" s="58" customFormat="1" ht="12" customHeight="1">
      <c r="B88" s="144"/>
      <c r="C88" s="324">
        <v>0</v>
      </c>
      <c r="D88" s="289"/>
      <c r="F88" s="95"/>
      <c r="G88" s="95"/>
      <c r="H88" s="95"/>
      <c r="I88" s="62"/>
      <c r="J88" s="62"/>
      <c r="K88" s="62"/>
      <c r="M88" s="64"/>
      <c r="N88" s="64"/>
      <c r="O88" s="64"/>
      <c r="P88" s="64"/>
      <c r="Q88" s="64"/>
      <c r="R88" s="64"/>
      <c r="S88" s="64"/>
      <c r="T88" s="64"/>
      <c r="U88" s="79"/>
    </row>
    <row r="89" spans="2:21" s="58" customFormat="1" ht="12" customHeight="1">
      <c r="B89" s="120"/>
      <c r="C89" s="323">
        <v>0</v>
      </c>
      <c r="D89" s="331"/>
      <c r="F89" s="95"/>
      <c r="G89" s="95"/>
      <c r="H89" s="95"/>
      <c r="I89" s="62"/>
      <c r="J89" s="62"/>
      <c r="K89" s="62"/>
      <c r="M89" s="64"/>
      <c r="N89" s="64"/>
      <c r="O89" s="64"/>
      <c r="P89" s="64"/>
      <c r="Q89" s="64"/>
      <c r="R89" s="64"/>
      <c r="S89" s="64"/>
      <c r="T89" s="64"/>
      <c r="U89" s="79"/>
    </row>
    <row r="90" spans="2:21" s="58" customFormat="1" ht="12" customHeight="1">
      <c r="B90" s="144"/>
      <c r="C90" s="329">
        <v>0</v>
      </c>
      <c r="D90" s="289"/>
      <c r="F90" s="94"/>
      <c r="G90" s="94"/>
      <c r="H90" s="94"/>
      <c r="I90" s="59"/>
      <c r="K90" s="59"/>
      <c r="M90" s="64"/>
      <c r="N90" s="64"/>
      <c r="O90" s="64"/>
      <c r="P90" s="64"/>
      <c r="Q90" s="64"/>
      <c r="R90" s="64"/>
      <c r="S90" s="64"/>
      <c r="T90" s="64"/>
      <c r="U90" s="79"/>
    </row>
    <row r="91" spans="2:21" s="58" customFormat="1" ht="12" customHeight="1">
      <c r="B91" s="120"/>
      <c r="C91" s="125">
        <v>0</v>
      </c>
      <c r="D91" s="331"/>
      <c r="F91" s="94"/>
      <c r="G91" s="94"/>
      <c r="H91" s="94"/>
      <c r="I91" s="59"/>
      <c r="K91" s="59"/>
      <c r="M91" s="64"/>
      <c r="N91" s="64"/>
      <c r="O91" s="64"/>
      <c r="P91" s="64"/>
      <c r="Q91" s="64"/>
      <c r="R91" s="64"/>
      <c r="S91" s="64"/>
      <c r="T91" s="64"/>
      <c r="U91" s="79"/>
    </row>
    <row r="92" spans="2:8" ht="12" customHeight="1">
      <c r="B92" s="141"/>
      <c r="C92" s="329">
        <v>0</v>
      </c>
      <c r="D92" s="289"/>
      <c r="F92" s="13"/>
      <c r="G92" s="13"/>
      <c r="H92" s="13"/>
    </row>
    <row r="93" spans="2:8" ht="12" customHeight="1">
      <c r="B93" s="145"/>
      <c r="C93" s="125">
        <v>0</v>
      </c>
      <c r="D93" s="331"/>
      <c r="F93" s="13"/>
      <c r="G93" s="13"/>
      <c r="H93" s="13"/>
    </row>
    <row r="94" spans="2:8" ht="12" customHeight="1" thickBot="1">
      <c r="B94" s="146"/>
      <c r="C94" s="329">
        <v>0</v>
      </c>
      <c r="D94" s="331"/>
      <c r="F94" s="13"/>
      <c r="G94" s="13"/>
      <c r="H94" s="13"/>
    </row>
    <row r="95" spans="2:8" ht="13.5" thickBot="1">
      <c r="B95" s="143" t="s">
        <v>12</v>
      </c>
      <c r="C95" s="283">
        <f>SUM(C86:C94)</f>
        <v>0</v>
      </c>
      <c r="D95" s="316"/>
      <c r="F95" s="42"/>
      <c r="G95" s="42"/>
      <c r="H95" s="42"/>
    </row>
    <row r="96" spans="2:8" ht="13.5" thickBot="1">
      <c r="B96" s="143" t="s">
        <v>124</v>
      </c>
      <c r="C96" s="294">
        <f>_xlfn.SUMIFS(C86:C94,D86:D94,"=Y*")</f>
        <v>0</v>
      </c>
      <c r="D96" s="314"/>
      <c r="F96" s="42"/>
      <c r="G96" s="42"/>
      <c r="H96" s="42"/>
    </row>
    <row r="97" spans="2:21" s="38" customFormat="1" ht="11.25" customHeight="1" thickBot="1">
      <c r="B97" s="112"/>
      <c r="C97" s="287"/>
      <c r="D97" s="318"/>
      <c r="F97" s="41"/>
      <c r="G97" s="41"/>
      <c r="H97" s="41"/>
      <c r="I97" s="39"/>
      <c r="K97" s="39"/>
      <c r="M97" s="53"/>
      <c r="N97" s="53"/>
      <c r="O97" s="53"/>
      <c r="P97" s="53"/>
      <c r="Q97" s="53"/>
      <c r="R97" s="53"/>
      <c r="S97" s="53"/>
      <c r="T97" s="53"/>
      <c r="U97" s="78"/>
    </row>
    <row r="98" spans="2:12" ht="13.5" customHeight="1" thickBot="1">
      <c r="B98" s="143" t="s">
        <v>32</v>
      </c>
      <c r="C98" s="280">
        <f>C95+C82+C73+C55</f>
        <v>0</v>
      </c>
      <c r="D98" s="319"/>
      <c r="F98" s="43"/>
      <c r="G98" s="43"/>
      <c r="H98" s="43"/>
      <c r="I98" s="22"/>
      <c r="J98" s="44"/>
      <c r="K98" s="22"/>
      <c r="L98" s="44"/>
    </row>
    <row r="99" spans="2:4" ht="11.25" customHeight="1" thickBot="1">
      <c r="B99" s="143" t="s">
        <v>125</v>
      </c>
      <c r="C99" s="280">
        <f>C56+C74+C83+C96</f>
        <v>0</v>
      </c>
      <c r="D99" s="319"/>
    </row>
    <row r="100" ht="11.25" customHeight="1" thickBot="1"/>
    <row r="101" spans="2:4" ht="16.5" customHeight="1" thickBot="1">
      <c r="B101" s="108" t="s">
        <v>2</v>
      </c>
      <c r="C101" s="240" t="s">
        <v>24</v>
      </c>
      <c r="D101" s="239"/>
    </row>
    <row r="102" spans="2:17" s="58" customFormat="1" ht="14.25" customHeight="1">
      <c r="B102" s="471" t="s">
        <v>95</v>
      </c>
      <c r="C102" s="242" t="s">
        <v>101</v>
      </c>
      <c r="D102" s="242" t="s">
        <v>102</v>
      </c>
      <c r="E102" s="242" t="s">
        <v>103</v>
      </c>
      <c r="F102" s="268" t="s">
        <v>104</v>
      </c>
      <c r="G102" s="473" t="s">
        <v>22</v>
      </c>
      <c r="H102" s="475" t="s">
        <v>117</v>
      </c>
      <c r="I102" s="65"/>
      <c r="J102" s="459"/>
      <c r="K102" s="459"/>
      <c r="L102" s="66"/>
      <c r="M102" s="64"/>
      <c r="N102" s="64"/>
      <c r="O102" s="64"/>
      <c r="P102" s="64"/>
      <c r="Q102" s="67"/>
    </row>
    <row r="103" spans="2:17" s="58" customFormat="1" ht="11.25" customHeight="1">
      <c r="B103" s="472"/>
      <c r="C103" s="243" t="s">
        <v>105</v>
      </c>
      <c r="D103" s="243" t="s">
        <v>105</v>
      </c>
      <c r="E103" s="243" t="s">
        <v>105</v>
      </c>
      <c r="F103" s="269" t="s">
        <v>105</v>
      </c>
      <c r="G103" s="474"/>
      <c r="H103" s="476"/>
      <c r="I103" s="65"/>
      <c r="J103" s="365"/>
      <c r="K103" s="365"/>
      <c r="L103" s="66"/>
      <c r="M103" s="64"/>
      <c r="N103" s="64"/>
      <c r="O103" s="64"/>
      <c r="P103" s="64"/>
      <c r="Q103" s="67"/>
    </row>
    <row r="104" spans="2:17" s="58" customFormat="1" ht="12" customHeight="1">
      <c r="B104" s="120" t="s">
        <v>19</v>
      </c>
      <c r="C104" s="244">
        <v>0</v>
      </c>
      <c r="D104" s="244">
        <v>0</v>
      </c>
      <c r="E104" s="244">
        <v>0</v>
      </c>
      <c r="F104" s="270">
        <v>0</v>
      </c>
      <c r="G104" s="272">
        <f>SUM(C104:F104)</f>
        <v>0</v>
      </c>
      <c r="H104" s="289"/>
      <c r="I104" s="93"/>
      <c r="J104" s="460"/>
      <c r="K104" s="460"/>
      <c r="L104" s="64"/>
      <c r="M104" s="64"/>
      <c r="N104" s="64"/>
      <c r="O104" s="64"/>
      <c r="P104" s="64"/>
      <c r="Q104" s="79"/>
    </row>
    <row r="105" spans="2:17" s="58" customFormat="1" ht="12" customHeight="1">
      <c r="B105" s="144" t="s">
        <v>16</v>
      </c>
      <c r="C105" s="244">
        <v>0</v>
      </c>
      <c r="D105" s="244">
        <v>0</v>
      </c>
      <c r="E105" s="244">
        <v>0</v>
      </c>
      <c r="F105" s="270">
        <v>0</v>
      </c>
      <c r="G105" s="272">
        <f>SUM(C105:F105)</f>
        <v>0</v>
      </c>
      <c r="H105" s="331"/>
      <c r="I105" s="93"/>
      <c r="J105" s="460"/>
      <c r="K105" s="460"/>
      <c r="L105" s="64"/>
      <c r="M105" s="64"/>
      <c r="N105" s="60"/>
      <c r="O105" s="60"/>
      <c r="P105" s="60"/>
      <c r="Q105" s="79"/>
    </row>
    <row r="106" spans="2:17" s="58" customFormat="1" ht="12" customHeight="1">
      <c r="B106" s="120" t="s">
        <v>20</v>
      </c>
      <c r="C106" s="244">
        <v>0</v>
      </c>
      <c r="D106" s="244">
        <v>0</v>
      </c>
      <c r="E106" s="244">
        <v>0</v>
      </c>
      <c r="F106" s="270">
        <v>0</v>
      </c>
      <c r="G106" s="272">
        <f>SUM(C106:F106)</f>
        <v>0</v>
      </c>
      <c r="H106" s="289"/>
      <c r="I106" s="93"/>
      <c r="J106" s="460"/>
      <c r="K106" s="460"/>
      <c r="L106" s="64"/>
      <c r="M106" s="64"/>
      <c r="N106" s="64"/>
      <c r="O106" s="64"/>
      <c r="P106" s="64"/>
      <c r="Q106" s="79"/>
    </row>
    <row r="107" spans="2:17" s="58" customFormat="1" ht="12" customHeight="1">
      <c r="B107" s="144" t="s">
        <v>21</v>
      </c>
      <c r="C107" s="245">
        <v>0</v>
      </c>
      <c r="D107" s="245">
        <v>0</v>
      </c>
      <c r="E107" s="245">
        <v>0</v>
      </c>
      <c r="F107" s="245">
        <v>0</v>
      </c>
      <c r="G107" s="272">
        <f>SUM(C107:F107)</f>
        <v>0</v>
      </c>
      <c r="H107" s="331"/>
      <c r="I107" s="93"/>
      <c r="J107" s="460"/>
      <c r="K107" s="460"/>
      <c r="L107" s="64"/>
      <c r="M107" s="64"/>
      <c r="N107" s="64"/>
      <c r="O107" s="64"/>
      <c r="P107" s="64"/>
      <c r="Q107" s="79"/>
    </row>
    <row r="108" spans="2:17" s="58" customFormat="1" ht="12" customHeight="1">
      <c r="B108" s="120" t="s">
        <v>3</v>
      </c>
      <c r="C108" s="244">
        <v>0</v>
      </c>
      <c r="D108" s="244">
        <v>0</v>
      </c>
      <c r="E108" s="244">
        <v>0</v>
      </c>
      <c r="F108" s="270">
        <v>0</v>
      </c>
      <c r="G108" s="272">
        <f>SUM(C108:F108)</f>
        <v>0</v>
      </c>
      <c r="H108" s="289"/>
      <c r="I108" s="93"/>
      <c r="J108" s="460"/>
      <c r="K108" s="460"/>
      <c r="L108" s="64"/>
      <c r="M108" s="64"/>
      <c r="N108" s="64"/>
      <c r="O108" s="64"/>
      <c r="P108" s="64"/>
      <c r="Q108" s="79"/>
    </row>
    <row r="109" spans="2:17" s="58" customFormat="1" ht="12" customHeight="1">
      <c r="B109" s="144" t="s">
        <v>4</v>
      </c>
      <c r="C109" s="245">
        <v>0</v>
      </c>
      <c r="D109" s="245">
        <v>0</v>
      </c>
      <c r="E109" s="245">
        <v>0</v>
      </c>
      <c r="F109" s="271">
        <v>0</v>
      </c>
      <c r="G109" s="272">
        <f>SUM(C109:F109)</f>
        <v>0</v>
      </c>
      <c r="H109" s="330"/>
      <c r="I109" s="93"/>
      <c r="J109" s="460"/>
      <c r="K109" s="460"/>
      <c r="L109" s="64"/>
      <c r="M109" s="64"/>
      <c r="N109" s="64"/>
      <c r="O109" s="64"/>
      <c r="P109" s="64"/>
      <c r="Q109" s="79"/>
    </row>
    <row r="110" spans="2:17" s="58" customFormat="1" ht="12" customHeight="1">
      <c r="B110" s="120" t="s">
        <v>5</v>
      </c>
      <c r="C110" s="244">
        <v>0</v>
      </c>
      <c r="D110" s="244">
        <v>0</v>
      </c>
      <c r="E110" s="244">
        <v>0</v>
      </c>
      <c r="F110" s="270">
        <v>0</v>
      </c>
      <c r="G110" s="272">
        <f>SUM(C110:F110)</f>
        <v>0</v>
      </c>
      <c r="H110" s="289"/>
      <c r="I110" s="93"/>
      <c r="J110" s="460"/>
      <c r="K110" s="460"/>
      <c r="L110" s="64"/>
      <c r="M110" s="64"/>
      <c r="N110" s="64"/>
      <c r="O110" s="64"/>
      <c r="P110" s="64"/>
      <c r="Q110" s="79"/>
    </row>
    <row r="111" spans="2:17" s="58" customFormat="1" ht="12" customHeight="1" thickBot="1">
      <c r="B111" s="144" t="s">
        <v>6</v>
      </c>
      <c r="C111" s="245">
        <v>0</v>
      </c>
      <c r="D111" s="245">
        <v>0</v>
      </c>
      <c r="E111" s="245">
        <v>0</v>
      </c>
      <c r="F111" s="271">
        <v>0</v>
      </c>
      <c r="G111" s="273">
        <f>SUM(C111:F111)</f>
        <v>0</v>
      </c>
      <c r="H111" s="330"/>
      <c r="I111" s="93"/>
      <c r="J111" s="460"/>
      <c r="K111" s="460"/>
      <c r="L111" s="64"/>
      <c r="M111" s="64"/>
      <c r="N111" s="64"/>
      <c r="O111" s="64"/>
      <c r="P111" s="64"/>
      <c r="Q111" s="79"/>
    </row>
    <row r="112" spans="1:21" ht="13.5" customHeight="1" thickBot="1">
      <c r="A112" s="18"/>
      <c r="B112" s="362" t="s">
        <v>17</v>
      </c>
      <c r="C112" s="391">
        <f>SUM(C104:C111)</f>
        <v>0</v>
      </c>
      <c r="D112" s="391">
        <f>SUM(D104:D111)</f>
        <v>0</v>
      </c>
      <c r="E112" s="391">
        <f>SUM(E104:E111)</f>
        <v>0</v>
      </c>
      <c r="F112" s="393">
        <f>SUM(F104:F111)</f>
        <v>0</v>
      </c>
      <c r="G112" s="394">
        <f>SUM(G104:G111)</f>
        <v>0</v>
      </c>
      <c r="H112" s="395"/>
      <c r="I112" s="45"/>
      <c r="J112" s="461"/>
      <c r="K112" s="461"/>
      <c r="L112" s="31"/>
      <c r="Q112" s="74"/>
      <c r="R112" s="16"/>
      <c r="S112" s="16"/>
      <c r="T112" s="16"/>
      <c r="U112" s="16"/>
    </row>
    <row r="113" spans="1:21" ht="13.5" customHeight="1" thickBot="1">
      <c r="A113" s="18"/>
      <c r="B113" s="390" t="s">
        <v>126</v>
      </c>
      <c r="C113" s="389"/>
      <c r="D113" s="389"/>
      <c r="E113" s="389"/>
      <c r="F113" s="389"/>
      <c r="G113" s="392">
        <f>_xlfn.SUMIFS(G104:G111,H104:H111,"=Y*")</f>
        <v>0</v>
      </c>
      <c r="H113" s="319"/>
      <c r="I113" s="45"/>
      <c r="J113" s="366"/>
      <c r="K113" s="366"/>
      <c r="L113" s="31"/>
      <c r="Q113" s="74"/>
      <c r="R113" s="16"/>
      <c r="S113" s="16"/>
      <c r="T113" s="16"/>
      <c r="U113" s="16"/>
    </row>
    <row r="114" ht="11.25" customHeight="1" thickBot="1"/>
    <row r="115" spans="2:6" ht="19.5" customHeight="1" thickBot="1">
      <c r="B115" s="274" t="s">
        <v>116</v>
      </c>
      <c r="C115" s="332">
        <f>SUM(G38,C99,G113,E116)</f>
        <v>0</v>
      </c>
      <c r="D115" s="464" t="s">
        <v>167</v>
      </c>
      <c r="E115" s="465"/>
      <c r="F115" s="466"/>
    </row>
    <row r="116" spans="2:6" ht="17.25" customHeight="1" thickBot="1">
      <c r="B116" s="274" t="s">
        <v>85</v>
      </c>
      <c r="C116" s="104">
        <f>SUM(G37,C98,G112)</f>
        <v>0</v>
      </c>
      <c r="E116" s="401">
        <v>0</v>
      </c>
      <c r="F116" s="402" t="s">
        <v>168</v>
      </c>
    </row>
    <row r="117" ht="11.25" customHeight="1" thickBot="1"/>
    <row r="118" spans="2:12" ht="16.5" customHeight="1" thickBot="1">
      <c r="B118" s="108" t="s">
        <v>68</v>
      </c>
      <c r="C118" s="462"/>
      <c r="D118" s="463"/>
      <c r="E118" s="463"/>
      <c r="F118" s="463"/>
      <c r="G118" s="463"/>
      <c r="H118" s="367"/>
      <c r="I118" s="23"/>
      <c r="J118" s="26"/>
      <c r="K118" s="23"/>
      <c r="L118" s="26"/>
    </row>
    <row r="119" spans="2:19" s="58" customFormat="1" ht="27.75" customHeight="1">
      <c r="B119" s="364" t="s">
        <v>18</v>
      </c>
      <c r="C119" s="109" t="s">
        <v>150</v>
      </c>
      <c r="D119" s="110" t="s">
        <v>50</v>
      </c>
      <c r="E119" s="455" t="s">
        <v>93</v>
      </c>
      <c r="F119" s="456"/>
      <c r="G119" s="456"/>
      <c r="H119" s="368"/>
      <c r="I119" s="85"/>
      <c r="K119" s="64"/>
      <c r="L119" s="67"/>
      <c r="M119" s="64"/>
      <c r="N119" s="64"/>
      <c r="O119" s="64"/>
      <c r="P119" s="64"/>
      <c r="Q119" s="64"/>
      <c r="R119" s="64"/>
      <c r="S119" s="79"/>
    </row>
    <row r="120" spans="2:19" s="68" customFormat="1" ht="19.5" customHeight="1" thickBot="1">
      <c r="B120" s="212" t="s">
        <v>54</v>
      </c>
      <c r="C120" s="327"/>
      <c r="D120" s="325">
        <f>C115*C120</f>
        <v>0</v>
      </c>
      <c r="E120" s="455"/>
      <c r="F120" s="456"/>
      <c r="G120" s="456"/>
      <c r="H120" s="368"/>
      <c r="I120" s="86"/>
      <c r="K120" s="69"/>
      <c r="L120" s="70"/>
      <c r="M120" s="70"/>
      <c r="N120" s="70"/>
      <c r="O120" s="70"/>
      <c r="P120" s="70"/>
      <c r="Q120" s="70"/>
      <c r="R120" s="70"/>
      <c r="S120" s="80"/>
    </row>
    <row r="121" spans="2:11" ht="13.5" customHeight="1" thickBot="1">
      <c r="B121" s="457" t="s">
        <v>88</v>
      </c>
      <c r="C121" s="458"/>
      <c r="D121" s="326">
        <f>D120</f>
        <v>0</v>
      </c>
      <c r="E121" s="455"/>
      <c r="F121" s="456"/>
      <c r="G121" s="456"/>
      <c r="H121" s="368"/>
      <c r="I121" s="83"/>
      <c r="J121" s="18"/>
      <c r="K121" s="16"/>
    </row>
    <row r="122" spans="2:11" ht="11.25" customHeight="1">
      <c r="B122" s="19"/>
      <c r="I122" s="16"/>
      <c r="J122" s="18"/>
      <c r="K122" s="16"/>
    </row>
    <row r="123" spans="9:11" ht="12" thickBot="1">
      <c r="I123" s="16"/>
      <c r="J123" s="18"/>
      <c r="K123" s="16"/>
    </row>
    <row r="124" spans="2:11" ht="15" customHeight="1" thickBot="1">
      <c r="B124" s="107" t="s">
        <v>86</v>
      </c>
      <c r="C124" s="427">
        <f>SUM(G37,C98,G112,D121)</f>
        <v>0</v>
      </c>
      <c r="I124" s="16"/>
      <c r="J124" s="18"/>
      <c r="K124" s="16"/>
    </row>
    <row r="125" spans="2:11" ht="11.25">
      <c r="B125" s="303"/>
      <c r="C125" s="304"/>
      <c r="D125" s="13"/>
      <c r="E125" s="13"/>
      <c r="F125" s="13"/>
      <c r="I125" s="16"/>
      <c r="J125" s="18"/>
      <c r="K125" s="16"/>
    </row>
    <row r="126" spans="2:11" ht="11.25">
      <c r="B126" s="305"/>
      <c r="C126" s="306"/>
      <c r="I126" s="16"/>
      <c r="J126" s="18"/>
      <c r="K126" s="16"/>
    </row>
    <row r="127" spans="2:3" ht="11.25">
      <c r="B127" s="307"/>
      <c r="C127" s="308"/>
    </row>
    <row r="128" spans="2:12" ht="11.25">
      <c r="B128" s="308"/>
      <c r="C128" s="308"/>
      <c r="D128" s="44"/>
      <c r="E128" s="47"/>
      <c r="F128" s="47"/>
      <c r="G128" s="44"/>
      <c r="H128" s="44"/>
      <c r="I128" s="22"/>
      <c r="J128" s="44"/>
      <c r="K128" s="22"/>
      <c r="L128" s="44"/>
    </row>
    <row r="129" spans="2:8" ht="11.25">
      <c r="B129" s="305"/>
      <c r="C129" s="305"/>
      <c r="D129" s="13"/>
      <c r="E129" s="13"/>
      <c r="F129" s="13"/>
      <c r="G129" s="13"/>
      <c r="H129" s="13"/>
    </row>
    <row r="130" spans="2:3" ht="11.25">
      <c r="B130" s="308"/>
      <c r="C130" s="308"/>
    </row>
    <row r="131" spans="2:12" ht="15.75">
      <c r="B131" s="308"/>
      <c r="C131" s="308"/>
      <c r="D131" s="26"/>
      <c r="E131" s="26"/>
      <c r="F131" s="26"/>
      <c r="G131" s="26"/>
      <c r="H131" s="26"/>
      <c r="I131" s="23"/>
      <c r="J131" s="26"/>
      <c r="K131" s="23"/>
      <c r="L131" s="26"/>
    </row>
    <row r="132" spans="2:21" ht="11.25">
      <c r="B132" s="305"/>
      <c r="C132" s="305"/>
      <c r="D132" s="48"/>
      <c r="E132" s="49"/>
      <c r="F132" s="49"/>
      <c r="G132" s="49"/>
      <c r="H132" s="49"/>
      <c r="I132" s="21"/>
      <c r="J132" s="17"/>
      <c r="K132" s="21"/>
      <c r="L132" s="17"/>
      <c r="M132" s="36"/>
      <c r="N132" s="36"/>
      <c r="O132" s="36"/>
      <c r="P132" s="36"/>
      <c r="Q132" s="36"/>
      <c r="R132" s="36"/>
      <c r="S132" s="36"/>
      <c r="T132" s="36"/>
      <c r="U132" s="46"/>
    </row>
    <row r="133" spans="2:3" ht="11.25">
      <c r="B133" s="308"/>
      <c r="C133" s="308"/>
    </row>
    <row r="134" spans="2:3" ht="12.75">
      <c r="B134" s="309"/>
      <c r="C134" s="309"/>
    </row>
    <row r="135" spans="2:8" ht="11.25">
      <c r="B135" s="306"/>
      <c r="C135" s="306"/>
      <c r="E135" s="33"/>
      <c r="F135" s="33"/>
      <c r="G135" s="33"/>
      <c r="H135" s="33"/>
    </row>
    <row r="136" spans="2:3" ht="11.25">
      <c r="B136" s="306"/>
      <c r="C136" s="306"/>
    </row>
    <row r="137" spans="2:3" ht="11.25">
      <c r="B137" s="306"/>
      <c r="C137" s="306"/>
    </row>
    <row r="138" spans="2:3" ht="11.25">
      <c r="B138" s="306"/>
      <c r="C138" s="306"/>
    </row>
    <row r="139" spans="2:12" ht="11.25">
      <c r="B139" s="310"/>
      <c r="C139" s="310"/>
      <c r="D139" s="44"/>
      <c r="E139" s="44"/>
      <c r="F139" s="44"/>
      <c r="G139" s="44"/>
      <c r="H139" s="44"/>
      <c r="I139" s="22"/>
      <c r="J139" s="44"/>
      <c r="K139" s="22"/>
      <c r="L139" s="44"/>
    </row>
    <row r="140" spans="2:3" ht="11.25">
      <c r="B140" s="306"/>
      <c r="C140" s="306"/>
    </row>
    <row r="142" spans="2:21" s="38" customFormat="1" ht="15.75">
      <c r="B142" s="50"/>
      <c r="C142" s="50"/>
      <c r="D142" s="50"/>
      <c r="E142" s="50"/>
      <c r="F142" s="50"/>
      <c r="G142" s="50"/>
      <c r="H142" s="50"/>
      <c r="I142" s="51"/>
      <c r="J142" s="50"/>
      <c r="K142" s="51"/>
      <c r="L142" s="50"/>
      <c r="M142" s="52"/>
      <c r="N142" s="52"/>
      <c r="O142" s="52"/>
      <c r="P142" s="52"/>
      <c r="Q142" s="52"/>
      <c r="R142" s="52"/>
      <c r="S142" s="52"/>
      <c r="T142" s="52"/>
      <c r="U142" s="81"/>
    </row>
    <row r="143" spans="9:21" s="38" customFormat="1" ht="11.25">
      <c r="I143" s="39"/>
      <c r="K143" s="39"/>
      <c r="M143" s="53"/>
      <c r="N143" s="53"/>
      <c r="O143" s="53"/>
      <c r="P143" s="53"/>
      <c r="Q143" s="53"/>
      <c r="R143" s="53"/>
      <c r="S143" s="53"/>
      <c r="T143" s="53"/>
      <c r="U143" s="78"/>
    </row>
    <row r="144" spans="2:21" s="38" customFormat="1" ht="12.75">
      <c r="B144" s="54"/>
      <c r="C144" s="54"/>
      <c r="D144" s="54"/>
      <c r="E144" s="54"/>
      <c r="F144" s="54"/>
      <c r="G144" s="54"/>
      <c r="H144" s="54"/>
      <c r="I144" s="55"/>
      <c r="J144" s="54"/>
      <c r="K144" s="55"/>
      <c r="L144" s="54"/>
      <c r="M144" s="56"/>
      <c r="N144" s="56"/>
      <c r="O144" s="56"/>
      <c r="P144" s="56"/>
      <c r="Q144" s="56"/>
      <c r="R144" s="56"/>
      <c r="S144" s="56"/>
      <c r="T144" s="56"/>
      <c r="U144" s="82"/>
    </row>
    <row r="145" spans="2:21" s="38" customFormat="1" ht="12.75">
      <c r="B145" s="54"/>
      <c r="C145" s="54"/>
      <c r="D145" s="54"/>
      <c r="E145" s="54"/>
      <c r="F145" s="54"/>
      <c r="G145" s="54"/>
      <c r="H145" s="54"/>
      <c r="I145" s="55"/>
      <c r="J145" s="54"/>
      <c r="K145" s="55"/>
      <c r="L145" s="54"/>
      <c r="M145" s="56"/>
      <c r="N145" s="56"/>
      <c r="O145" s="56"/>
      <c r="P145" s="56"/>
      <c r="Q145" s="56"/>
      <c r="R145" s="56"/>
      <c r="S145" s="56"/>
      <c r="T145" s="56"/>
      <c r="U145" s="82"/>
    </row>
    <row r="146" spans="2:21" s="38" customFormat="1" ht="12.75">
      <c r="B146" s="54"/>
      <c r="C146" s="54"/>
      <c r="D146" s="54"/>
      <c r="E146" s="54"/>
      <c r="F146" s="54"/>
      <c r="G146" s="54"/>
      <c r="H146" s="54"/>
      <c r="I146" s="55"/>
      <c r="J146" s="54"/>
      <c r="K146" s="55"/>
      <c r="L146" s="54"/>
      <c r="M146" s="56"/>
      <c r="N146" s="56"/>
      <c r="O146" s="56"/>
      <c r="P146" s="56"/>
      <c r="Q146" s="56"/>
      <c r="R146" s="56"/>
      <c r="S146" s="56"/>
      <c r="T146" s="56"/>
      <c r="U146" s="82"/>
    </row>
    <row r="147" spans="2:21" s="38" customFormat="1" ht="12.75">
      <c r="B147" s="54"/>
      <c r="C147" s="54"/>
      <c r="D147" s="54"/>
      <c r="E147" s="54"/>
      <c r="F147" s="54"/>
      <c r="G147" s="54"/>
      <c r="H147" s="54"/>
      <c r="I147" s="55"/>
      <c r="J147" s="54"/>
      <c r="K147" s="55"/>
      <c r="L147" s="54"/>
      <c r="M147" s="56"/>
      <c r="N147" s="56"/>
      <c r="O147" s="56"/>
      <c r="P147" s="56"/>
      <c r="Q147" s="56"/>
      <c r="R147" s="56"/>
      <c r="S147" s="56"/>
      <c r="T147" s="56"/>
      <c r="U147" s="82"/>
    </row>
    <row r="148" spans="2:21" s="38" customFormat="1" ht="12.75">
      <c r="B148" s="54"/>
      <c r="C148" s="54"/>
      <c r="D148" s="54"/>
      <c r="E148" s="54"/>
      <c r="F148" s="54"/>
      <c r="G148" s="54"/>
      <c r="H148" s="54"/>
      <c r="I148" s="55"/>
      <c r="J148" s="54"/>
      <c r="K148" s="55"/>
      <c r="L148" s="54"/>
      <c r="M148" s="56"/>
      <c r="N148" s="56"/>
      <c r="O148" s="56"/>
      <c r="P148" s="56"/>
      <c r="Q148" s="56"/>
      <c r="R148" s="56"/>
      <c r="S148" s="56"/>
      <c r="T148" s="56"/>
      <c r="U148" s="82"/>
    </row>
    <row r="149" spans="2:21" s="57" customFormat="1" ht="12.75">
      <c r="B149" s="54"/>
      <c r="C149" s="54"/>
      <c r="D149" s="54"/>
      <c r="E149" s="54"/>
      <c r="F149" s="54"/>
      <c r="G149" s="54"/>
      <c r="H149" s="54"/>
      <c r="I149" s="55"/>
      <c r="J149" s="54"/>
      <c r="K149" s="55"/>
      <c r="L149" s="54"/>
      <c r="M149" s="56"/>
      <c r="N149" s="56"/>
      <c r="O149" s="56"/>
      <c r="P149" s="56"/>
      <c r="Q149" s="56"/>
      <c r="R149" s="56"/>
      <c r="S149" s="56"/>
      <c r="T149" s="56"/>
      <c r="U149" s="82"/>
    </row>
    <row r="150" spans="2:21" s="38" customFormat="1" ht="12.75">
      <c r="B150" s="54"/>
      <c r="I150" s="39"/>
      <c r="K150" s="39"/>
      <c r="M150" s="53"/>
      <c r="N150" s="53"/>
      <c r="O150" s="53"/>
      <c r="P150" s="53"/>
      <c r="Q150" s="53"/>
      <c r="R150" s="53"/>
      <c r="S150" s="53"/>
      <c r="T150" s="53"/>
      <c r="U150" s="78"/>
    </row>
    <row r="151" spans="2:21" s="38" customFormat="1" ht="12.75">
      <c r="B151" s="1"/>
      <c r="I151" s="39"/>
      <c r="K151" s="39"/>
      <c r="M151" s="53"/>
      <c r="N151" s="53"/>
      <c r="O151" s="53"/>
      <c r="P151" s="53"/>
      <c r="Q151" s="53"/>
      <c r="R151" s="53"/>
      <c r="S151" s="53"/>
      <c r="T151" s="53"/>
      <c r="U151" s="78"/>
    </row>
    <row r="162" spans="2:12" ht="11.25">
      <c r="B162" s="13"/>
      <c r="C162" s="13"/>
      <c r="D162" s="13"/>
      <c r="E162" s="13"/>
      <c r="F162" s="13"/>
      <c r="G162" s="13"/>
      <c r="H162" s="13"/>
      <c r="I162" s="42"/>
      <c r="J162" s="13"/>
      <c r="K162" s="42"/>
      <c r="L162" s="13"/>
    </row>
  </sheetData>
  <sheetProtection formatCells="0" deleteColumns="0" deleteRows="0"/>
  <mergeCells count="26">
    <mergeCell ref="A1:G1"/>
    <mergeCell ref="A2:G2"/>
    <mergeCell ref="A3:G3"/>
    <mergeCell ref="F5:F7"/>
    <mergeCell ref="B7:E7"/>
    <mergeCell ref="H10:I10"/>
    <mergeCell ref="D37:F37"/>
    <mergeCell ref="E38:F38"/>
    <mergeCell ref="B102:B103"/>
    <mergeCell ref="G102:G103"/>
    <mergeCell ref="H102:H103"/>
    <mergeCell ref="C10:D10"/>
    <mergeCell ref="E119:G121"/>
    <mergeCell ref="B121:C121"/>
    <mergeCell ref="J102:K102"/>
    <mergeCell ref="J104:K104"/>
    <mergeCell ref="J105:K105"/>
    <mergeCell ref="J106:K106"/>
    <mergeCell ref="J107:K107"/>
    <mergeCell ref="J108:K108"/>
    <mergeCell ref="J109:K109"/>
    <mergeCell ref="J110:K110"/>
    <mergeCell ref="J111:K111"/>
    <mergeCell ref="J112:K112"/>
    <mergeCell ref="C118:G118"/>
    <mergeCell ref="D115:F115"/>
  </mergeCells>
  <dataValidations count="4">
    <dataValidation type="list" allowBlank="1" showInputMessage="1" showErrorMessage="1" errorTitle="Select Yes or No " error="Select Yes or No " sqref="H104:H108 H110 D86:D94">
      <formula1>$H$1:$H$2</formula1>
    </dataValidation>
    <dataValidation type="list" allowBlank="1" showInputMessage="1" showErrorMessage="1" errorTitle="Yes or No" error="Select Yes or No " sqref="D65 D71">
      <formula1>$H$1:$H$2</formula1>
    </dataValidation>
    <dataValidation errorStyle="warning" type="list" allowBlank="1" showInputMessage="1" showErrorMessage="1" errorTitle="Yes or No" error="Select Yes or No " sqref="D42:D54 D59:D64 D77:D81 D67:D70 D72">
      <formula1>$H$1:$H$2</formula1>
    </dataValidation>
    <dataValidation errorStyle="warning" type="list" allowBlank="1" showInputMessage="1" showErrorMessage="1" errorTitle="Yes or No " error="Select Yes or No " sqref="H12:H36">
      <formula1>$H$1:$H$2</formula1>
    </dataValidation>
  </dataValidations>
  <hyperlinks>
    <hyperlink ref="C10" location="'IFS Instructions'!B1" display="FOR INSTRUCTIONS FOR IFS CLICK HERE"/>
    <hyperlink ref="C101" location="'Travel Instructions'!A1" display="FOR TRAVEL INSTRUCTIONS CLICK HERE"/>
    <hyperlink ref="H10" location="'IFS Instructions'!B1" display="FOR INSTRUCTIONS FOR IFS CLICK HERE"/>
    <hyperlink ref="H10:I10" location="'MTDC Instructions'!B1" display="FOR MTDC INSTRUCTIONS CLICK HERE"/>
  </hyperlinks>
  <printOptions/>
  <pageMargins left="0.5" right="0.5" top="0.75" bottom="0.75" header="0.5" footer="0.5"/>
  <pageSetup fitToHeight="2" fitToWidth="1" horizontalDpi="600" verticalDpi="600" orientation="portrait" scale="57" r:id="rId4"/>
  <drawing r:id="rId3"/>
  <legacyDrawing r:id="rId2"/>
</worksheet>
</file>

<file path=xl/worksheets/sheet10.xml><?xml version="1.0" encoding="utf-8"?>
<worksheet xmlns="http://schemas.openxmlformats.org/spreadsheetml/2006/main" xmlns:r="http://schemas.openxmlformats.org/officeDocument/2006/relationships">
  <sheetPr codeName="Sheet6">
    <pageSetUpPr fitToPage="1"/>
  </sheetPr>
  <dimension ref="A1:D35"/>
  <sheetViews>
    <sheetView showGridLines="0" zoomScalePageLayoutView="0" workbookViewId="0" topLeftCell="A1">
      <selection activeCell="A4" sqref="A4"/>
    </sheetView>
  </sheetViews>
  <sheetFormatPr defaultColWidth="9.140625" defaultRowHeight="12.75"/>
  <cols>
    <col min="1" max="1" width="49.140625" style="0" customWidth="1"/>
    <col min="2" max="2" width="35.57421875" style="0" customWidth="1"/>
    <col min="3" max="3" width="35.7109375" style="0" customWidth="1"/>
    <col min="4" max="4" width="43.7109375" style="0" customWidth="1"/>
  </cols>
  <sheetData>
    <row r="1" spans="1:4" ht="15.75">
      <c r="A1" s="196" t="s">
        <v>62</v>
      </c>
      <c r="B1" s="197"/>
      <c r="C1" s="197"/>
      <c r="D1" s="198"/>
    </row>
    <row r="2" spans="1:4" ht="12.75">
      <c r="A2" s="246" t="s">
        <v>106</v>
      </c>
      <c r="B2" s="199"/>
      <c r="C2" s="199"/>
      <c r="D2" s="200"/>
    </row>
    <row r="3" spans="1:4" ht="12.75">
      <c r="A3" s="201"/>
      <c r="B3" s="199"/>
      <c r="C3" s="199"/>
      <c r="D3" s="200"/>
    </row>
    <row r="4" spans="1:4" ht="12.75">
      <c r="A4" s="247"/>
      <c r="B4" s="248" t="s">
        <v>107</v>
      </c>
      <c r="C4" s="248" t="s">
        <v>108</v>
      </c>
      <c r="D4" s="249" t="s">
        <v>109</v>
      </c>
    </row>
    <row r="5" spans="1:4" ht="25.5">
      <c r="A5" s="250" t="s">
        <v>110</v>
      </c>
      <c r="B5" s="251" t="s">
        <v>111</v>
      </c>
      <c r="C5" s="251" t="s">
        <v>112</v>
      </c>
      <c r="D5" s="252" t="s">
        <v>113</v>
      </c>
    </row>
    <row r="6" spans="1:4" ht="12.75">
      <c r="A6" s="253" t="s">
        <v>19</v>
      </c>
      <c r="B6" s="254">
        <v>0</v>
      </c>
      <c r="C6" s="254">
        <v>1000</v>
      </c>
      <c r="D6" s="255">
        <v>0</v>
      </c>
    </row>
    <row r="7" spans="1:4" ht="12.75">
      <c r="A7" s="253" t="s">
        <v>114</v>
      </c>
      <c r="B7" s="254">
        <v>0</v>
      </c>
      <c r="C7" s="254">
        <v>500</v>
      </c>
      <c r="D7" s="255">
        <v>0</v>
      </c>
    </row>
    <row r="8" spans="1:4" ht="12.75">
      <c r="A8" s="253" t="s">
        <v>20</v>
      </c>
      <c r="B8" s="254">
        <v>1500</v>
      </c>
      <c r="C8" s="254">
        <v>0</v>
      </c>
      <c r="D8" s="255">
        <v>800</v>
      </c>
    </row>
    <row r="9" spans="1:4" ht="12.75">
      <c r="A9" s="253" t="s">
        <v>21</v>
      </c>
      <c r="B9" s="254">
        <v>2000</v>
      </c>
      <c r="C9" s="254">
        <v>0</v>
      </c>
      <c r="D9" s="255">
        <v>750</v>
      </c>
    </row>
    <row r="10" spans="1:4" ht="12.75">
      <c r="A10" s="253" t="s">
        <v>3</v>
      </c>
      <c r="B10" s="254">
        <v>75</v>
      </c>
      <c r="C10" s="254">
        <v>0</v>
      </c>
      <c r="D10" s="255">
        <v>70</v>
      </c>
    </row>
    <row r="11" spans="1:4" ht="12.75">
      <c r="A11" s="253" t="s">
        <v>4</v>
      </c>
      <c r="B11" s="254">
        <v>20</v>
      </c>
      <c r="C11" s="254">
        <v>0</v>
      </c>
      <c r="D11" s="255">
        <v>20</v>
      </c>
    </row>
    <row r="12" spans="1:4" ht="12.75">
      <c r="A12" s="253" t="s">
        <v>5</v>
      </c>
      <c r="B12" s="254">
        <v>0</v>
      </c>
      <c r="C12" s="254">
        <v>0</v>
      </c>
      <c r="D12" s="255">
        <v>200</v>
      </c>
    </row>
    <row r="13" spans="1:4" ht="13.5" thickBot="1">
      <c r="A13" s="253" t="s">
        <v>6</v>
      </c>
      <c r="B13" s="254">
        <v>50</v>
      </c>
      <c r="C13" s="254">
        <v>0</v>
      </c>
      <c r="D13" s="255">
        <v>0</v>
      </c>
    </row>
    <row r="14" spans="1:4" s="5" customFormat="1" ht="15.75" thickBot="1">
      <c r="A14" s="256" t="s">
        <v>115</v>
      </c>
      <c r="B14" s="257">
        <f>B13+B11+B10+B9+B8+B6+B7</f>
        <v>3645</v>
      </c>
      <c r="C14" s="257">
        <f>C13+C11+C10+C9+C8+C6+C7</f>
        <v>1500</v>
      </c>
      <c r="D14" s="258">
        <f>D13+D11+D10+D9+D8+D6+D7</f>
        <v>1640</v>
      </c>
    </row>
    <row r="15" spans="1:4" ht="12.75">
      <c r="A15" s="201"/>
      <c r="B15" s="199"/>
      <c r="C15" s="199"/>
      <c r="D15" s="200"/>
    </row>
    <row r="16" spans="1:4" ht="21" customHeight="1">
      <c r="A16" s="207" t="s">
        <v>63</v>
      </c>
      <c r="B16" s="202"/>
      <c r="C16" s="202"/>
      <c r="D16" s="203"/>
    </row>
    <row r="17" spans="1:4" ht="14.25" customHeight="1">
      <c r="A17" s="201"/>
      <c r="B17" s="199"/>
      <c r="C17" s="199"/>
      <c r="D17" s="200"/>
    </row>
    <row r="18" spans="1:4" ht="21" customHeight="1">
      <c r="A18" s="201" t="s">
        <v>42</v>
      </c>
      <c r="B18" s="199"/>
      <c r="C18" s="199"/>
      <c r="D18" s="200"/>
    </row>
    <row r="19" spans="1:4" ht="12" customHeight="1">
      <c r="A19" s="201" t="s">
        <v>43</v>
      </c>
      <c r="B19" s="199"/>
      <c r="C19" s="199"/>
      <c r="D19" s="200"/>
    </row>
    <row r="20" spans="1:4" ht="21" customHeight="1">
      <c r="A20" s="201" t="s">
        <v>44</v>
      </c>
      <c r="B20" s="199"/>
      <c r="C20" s="199"/>
      <c r="D20" s="200"/>
    </row>
    <row r="21" spans="1:4" ht="17.25" customHeight="1">
      <c r="A21" s="204" t="s">
        <v>45</v>
      </c>
      <c r="B21" s="199"/>
      <c r="C21" s="199"/>
      <c r="D21" s="200"/>
    </row>
    <row r="22" spans="1:4" ht="12.75">
      <c r="A22" s="201" t="s">
        <v>47</v>
      </c>
      <c r="B22" s="199"/>
      <c r="C22" s="199"/>
      <c r="D22" s="200"/>
    </row>
    <row r="23" spans="1:4" ht="12.75">
      <c r="A23" s="201" t="s">
        <v>48</v>
      </c>
      <c r="B23" s="199"/>
      <c r="C23" s="199"/>
      <c r="D23" s="200"/>
    </row>
    <row r="24" spans="1:4" ht="12.75">
      <c r="A24" s="201" t="s">
        <v>46</v>
      </c>
      <c r="B24" s="199"/>
      <c r="C24" s="199"/>
      <c r="D24" s="200"/>
    </row>
    <row r="25" spans="1:4" ht="12.75">
      <c r="A25" s="201"/>
      <c r="B25" s="199"/>
      <c r="C25" s="199"/>
      <c r="D25" s="200"/>
    </row>
    <row r="26" spans="1:4" ht="12.75">
      <c r="A26" s="205" t="s">
        <v>97</v>
      </c>
      <c r="B26" s="199"/>
      <c r="C26" s="199"/>
      <c r="D26" s="200"/>
    </row>
    <row r="27" spans="1:4" ht="15">
      <c r="A27" s="206"/>
      <c r="B27" s="10"/>
      <c r="C27" s="10"/>
      <c r="D27" s="182"/>
    </row>
    <row r="28" spans="1:4" ht="12.75">
      <c r="A28" s="207" t="s">
        <v>96</v>
      </c>
      <c r="B28" s="202"/>
      <c r="C28" s="202"/>
      <c r="D28" s="203"/>
    </row>
    <row r="29" spans="1:4" ht="12.75">
      <c r="A29" s="177" t="s">
        <v>65</v>
      </c>
      <c r="B29" s="199"/>
      <c r="C29" s="199"/>
      <c r="D29" s="200"/>
    </row>
    <row r="30" spans="1:4" ht="12.75">
      <c r="A30" s="208" t="s">
        <v>64</v>
      </c>
      <c r="B30" s="199"/>
      <c r="C30" s="199"/>
      <c r="D30" s="200"/>
    </row>
    <row r="31" spans="1:4" ht="12.75">
      <c r="A31" s="177" t="s">
        <v>66</v>
      </c>
      <c r="B31" s="199"/>
      <c r="C31" s="199"/>
      <c r="D31" s="200"/>
    </row>
    <row r="32" spans="1:4" ht="12.75">
      <c r="A32" s="208" t="s">
        <v>92</v>
      </c>
      <c r="B32" s="199"/>
      <c r="C32" s="199"/>
      <c r="D32" s="200"/>
    </row>
    <row r="33" spans="1:4" ht="12.75">
      <c r="A33" s="177" t="s">
        <v>67</v>
      </c>
      <c r="B33" s="199"/>
      <c r="C33" s="199"/>
      <c r="D33" s="200"/>
    </row>
    <row r="34" spans="1:4" ht="12.75">
      <c r="A34" s="208" t="s">
        <v>128</v>
      </c>
      <c r="B34" s="199"/>
      <c r="C34" s="10"/>
      <c r="D34" s="200"/>
    </row>
    <row r="35" spans="1:4" ht="13.5" thickBot="1">
      <c r="A35" s="209"/>
      <c r="B35" s="210"/>
      <c r="C35" s="210"/>
      <c r="D35" s="211"/>
    </row>
  </sheetData>
  <sheetProtection/>
  <hyperlinks>
    <hyperlink ref="A30" r:id="rId1" display="http://www.gsa.gov/portal/category/21287"/>
    <hyperlink ref="A32" r:id="rId2" display="https://aoprals.state.gov/web920/per_diem.asp "/>
    <hyperlink ref="A34" r:id="rId3" display="http://www.crdfglobal.org/sites/default/files/Information%20for%20Applicants.pdf"/>
  </hyperlinks>
  <printOptions/>
  <pageMargins left="0.75" right="0.75" top="1" bottom="1" header="0.5" footer="0.5"/>
  <pageSetup fitToHeight="1" fitToWidth="1" horizontalDpi="600" verticalDpi="600" orientation="landscape" scale="70" r:id="rId6"/>
  <legacyDrawing r:id="rId5"/>
</worksheet>
</file>

<file path=xl/worksheets/sheet2.xml><?xml version="1.0" encoding="utf-8"?>
<worksheet xmlns="http://schemas.openxmlformats.org/spreadsheetml/2006/main" xmlns:r="http://schemas.openxmlformats.org/officeDocument/2006/relationships">
  <sheetPr codeName="Sheet9">
    <pageSetUpPr fitToPage="1"/>
  </sheetPr>
  <dimension ref="A1:U162"/>
  <sheetViews>
    <sheetView showGridLines="0" zoomScale="110" zoomScaleNormal="110" zoomScalePageLayoutView="0" workbookViewId="0" topLeftCell="A1">
      <selection activeCell="C99" sqref="C99"/>
    </sheetView>
  </sheetViews>
  <sheetFormatPr defaultColWidth="9.140625" defaultRowHeight="12.75"/>
  <cols>
    <col min="1" max="1" width="21.7109375" style="16" customWidth="1"/>
    <col min="2" max="2" width="49.57421875" style="16" customWidth="1"/>
    <col min="3" max="3" width="22.7109375" style="16" customWidth="1"/>
    <col min="4" max="4" width="17.8515625" style="16" customWidth="1"/>
    <col min="5" max="5" width="21.7109375" style="16" customWidth="1"/>
    <col min="6" max="6" width="16.421875" style="16" customWidth="1"/>
    <col min="7" max="7" width="20.7109375" style="16" customWidth="1"/>
    <col min="8" max="8" width="17.421875" style="16" customWidth="1"/>
    <col min="9" max="9" width="22.28125" style="18" customWidth="1"/>
    <col min="10" max="10" width="14.7109375" style="16" customWidth="1"/>
    <col min="11" max="11" width="12.421875" style="18" customWidth="1"/>
    <col min="12" max="12" width="12.28125" style="16" customWidth="1"/>
    <col min="13" max="13" width="12.57421875" style="33" bestFit="1" customWidth="1"/>
    <col min="14" max="14" width="9.140625" style="33" customWidth="1"/>
    <col min="15" max="15" width="8.7109375" style="33" bestFit="1" customWidth="1"/>
    <col min="16" max="16" width="12.140625" style="33" customWidth="1"/>
    <col min="17" max="17" width="13.421875" style="33" customWidth="1"/>
    <col min="18" max="18" width="13.00390625" style="33" customWidth="1"/>
    <col min="19" max="19" width="29.57421875" style="33" customWidth="1"/>
    <col min="20" max="20" width="13.00390625" style="33" customWidth="1"/>
    <col min="21" max="21" width="13.00390625" style="74" customWidth="1"/>
    <col min="22" max="16384" width="9.140625" style="16" customWidth="1"/>
  </cols>
  <sheetData>
    <row r="1" spans="1:8" ht="34.5" customHeight="1" thickBot="1">
      <c r="A1" s="479" t="s">
        <v>166</v>
      </c>
      <c r="B1" s="480"/>
      <c r="C1" s="480"/>
      <c r="D1" s="480"/>
      <c r="E1" s="480"/>
      <c r="F1" s="480"/>
      <c r="G1" s="480"/>
      <c r="H1" s="301" t="s">
        <v>133</v>
      </c>
    </row>
    <row r="2" spans="1:21" s="20" customFormat="1" ht="21" customHeight="1" thickBot="1">
      <c r="A2" s="481" t="s">
        <v>157</v>
      </c>
      <c r="B2" s="482"/>
      <c r="C2" s="482"/>
      <c r="D2" s="482"/>
      <c r="E2" s="482"/>
      <c r="F2" s="482"/>
      <c r="G2" s="483"/>
      <c r="H2" s="302" t="s">
        <v>134</v>
      </c>
      <c r="I2" s="27"/>
      <c r="K2" s="27"/>
      <c r="M2" s="28"/>
      <c r="N2" s="28"/>
      <c r="O2" s="28"/>
      <c r="P2" s="28"/>
      <c r="Q2" s="28"/>
      <c r="R2" s="28"/>
      <c r="S2" s="28"/>
      <c r="T2" s="28"/>
      <c r="U2" s="73"/>
    </row>
    <row r="3" spans="1:21" s="20" customFormat="1" ht="36.75" customHeight="1" thickBot="1">
      <c r="A3" s="484" t="s">
        <v>176</v>
      </c>
      <c r="B3" s="485"/>
      <c r="C3" s="485"/>
      <c r="D3" s="485"/>
      <c r="E3" s="485"/>
      <c r="F3" s="485"/>
      <c r="G3" s="486"/>
      <c r="H3" s="276"/>
      <c r="I3" s="27"/>
      <c r="K3" s="27"/>
      <c r="M3" s="28"/>
      <c r="N3" s="28"/>
      <c r="O3" s="28"/>
      <c r="P3" s="28"/>
      <c r="Q3" s="28"/>
      <c r="R3" s="28"/>
      <c r="S3" s="28"/>
      <c r="T3" s="28"/>
      <c r="U3" s="73"/>
    </row>
    <row r="4" spans="1:15" s="18" customFormat="1" ht="23.25" customHeight="1" thickBot="1">
      <c r="A4" s="214"/>
      <c r="B4" s="213"/>
      <c r="C4" s="215"/>
      <c r="D4" s="214"/>
      <c r="E4" s="214"/>
      <c r="F4" s="40"/>
      <c r="G4" s="40"/>
      <c r="H4" s="40"/>
      <c r="I4" s="31"/>
      <c r="J4" s="31"/>
      <c r="K4" s="31"/>
      <c r="L4" s="31"/>
      <c r="M4" s="31"/>
      <c r="N4" s="31"/>
      <c r="O4" s="74"/>
    </row>
    <row r="5" spans="1:15" s="18" customFormat="1" ht="23.25" customHeight="1">
      <c r="A5" s="378" t="s">
        <v>70</v>
      </c>
      <c r="B5" s="369" t="s">
        <v>120</v>
      </c>
      <c r="C5" s="381" t="s">
        <v>160</v>
      </c>
      <c r="D5" s="370" t="s">
        <v>94</v>
      </c>
      <c r="E5" s="371"/>
      <c r="F5" s="487" t="s">
        <v>84</v>
      </c>
      <c r="G5" s="493"/>
      <c r="H5" s="494"/>
      <c r="I5" s="31"/>
      <c r="J5" s="31"/>
      <c r="K5" s="31"/>
      <c r="L5" s="31"/>
      <c r="M5" s="31"/>
      <c r="N5" s="31"/>
      <c r="O5" s="74"/>
    </row>
    <row r="6" spans="1:15" s="18" customFormat="1" ht="25.5" customHeight="1">
      <c r="A6" s="379" t="s">
        <v>161</v>
      </c>
      <c r="B6" s="373" t="s">
        <v>162</v>
      </c>
      <c r="C6" s="382" t="s">
        <v>163</v>
      </c>
      <c r="D6" s="374" t="s">
        <v>164</v>
      </c>
      <c r="E6" s="375"/>
      <c r="F6" s="488"/>
      <c r="G6" s="495"/>
      <c r="H6" s="496"/>
      <c r="I6" s="31"/>
      <c r="J6" s="31"/>
      <c r="K6" s="31"/>
      <c r="L6" s="31"/>
      <c r="M6" s="31"/>
      <c r="N6" s="31"/>
      <c r="O6" s="74"/>
    </row>
    <row r="7" spans="1:15" s="18" customFormat="1" ht="25.5" customHeight="1" thickBot="1">
      <c r="A7" s="380" t="s">
        <v>165</v>
      </c>
      <c r="B7" s="490" t="s">
        <v>120</v>
      </c>
      <c r="C7" s="491"/>
      <c r="D7" s="491"/>
      <c r="E7" s="492"/>
      <c r="F7" s="489"/>
      <c r="G7" s="497"/>
      <c r="H7" s="498"/>
      <c r="I7" s="31"/>
      <c r="J7" s="31"/>
      <c r="K7" s="31"/>
      <c r="L7" s="31"/>
      <c r="M7" s="31"/>
      <c r="N7" s="31"/>
      <c r="O7" s="74"/>
    </row>
    <row r="8" spans="2:21" ht="15.75" customHeight="1">
      <c r="B8" s="98"/>
      <c r="C8" s="32"/>
      <c r="D8" s="32"/>
      <c r="E8" s="32"/>
      <c r="F8" s="32"/>
      <c r="G8" s="32"/>
      <c r="H8" s="32"/>
      <c r="I8" s="32"/>
      <c r="J8" s="32"/>
      <c r="K8" s="32"/>
      <c r="L8" s="33"/>
      <c r="T8" s="75"/>
      <c r="U8" s="16"/>
    </row>
    <row r="9" spans="2:12" ht="11.25" customHeight="1" thickBot="1">
      <c r="B9" s="29"/>
      <c r="C9" s="29"/>
      <c r="D9" s="29"/>
      <c r="E9" s="29"/>
      <c r="F9" s="29"/>
      <c r="G9" s="29"/>
      <c r="H9" s="29"/>
      <c r="I9" s="30"/>
      <c r="J9" s="29"/>
      <c r="K9" s="30"/>
      <c r="L9" s="29"/>
    </row>
    <row r="10" spans="2:21" s="34" customFormat="1" ht="18.75" customHeight="1" thickBot="1">
      <c r="B10" s="108" t="s">
        <v>36</v>
      </c>
      <c r="C10" s="477" t="s">
        <v>23</v>
      </c>
      <c r="D10" s="478"/>
      <c r="H10" s="467" t="s">
        <v>151</v>
      </c>
      <c r="I10" s="467"/>
      <c r="K10" s="35"/>
      <c r="R10" s="106"/>
      <c r="S10" s="106"/>
      <c r="U10" s="76"/>
    </row>
    <row r="11" spans="2:12" s="387" customFormat="1" ht="47.25" customHeight="1">
      <c r="B11" s="115" t="s">
        <v>37</v>
      </c>
      <c r="C11" s="116" t="s">
        <v>30</v>
      </c>
      <c r="D11" s="116" t="s">
        <v>60</v>
      </c>
      <c r="E11" s="116" t="s">
        <v>26</v>
      </c>
      <c r="F11" s="259" t="s">
        <v>69</v>
      </c>
      <c r="G11" s="263" t="s">
        <v>0</v>
      </c>
      <c r="H11" s="117" t="s">
        <v>119</v>
      </c>
      <c r="I11" s="275"/>
      <c r="L11" s="67"/>
    </row>
    <row r="12" spans="2:12" s="58" customFormat="1" ht="12" customHeight="1">
      <c r="B12" s="118"/>
      <c r="C12" s="89"/>
      <c r="D12" s="91"/>
      <c r="E12" s="125">
        <v>0</v>
      </c>
      <c r="F12" s="260"/>
      <c r="G12" s="264">
        <f aca="true" t="shared" si="0" ref="G12:G36">(E12*(1+F12))*D12</f>
        <v>0</v>
      </c>
      <c r="H12" s="311"/>
      <c r="I12" s="64"/>
      <c r="J12" s="64"/>
      <c r="K12" s="64"/>
      <c r="L12" s="79"/>
    </row>
    <row r="13" spans="2:12" s="58" customFormat="1" ht="12" customHeight="1">
      <c r="B13" s="119"/>
      <c r="C13" s="99"/>
      <c r="D13" s="91"/>
      <c r="E13" s="125">
        <v>0</v>
      </c>
      <c r="F13" s="260"/>
      <c r="G13" s="264">
        <f t="shared" si="0"/>
        <v>0</v>
      </c>
      <c r="H13" s="311"/>
      <c r="I13" s="64"/>
      <c r="J13" s="64"/>
      <c r="K13" s="64"/>
      <c r="L13" s="79"/>
    </row>
    <row r="14" spans="2:12" s="58" customFormat="1" ht="12" customHeight="1">
      <c r="B14" s="118"/>
      <c r="C14" s="89"/>
      <c r="D14" s="91"/>
      <c r="E14" s="125">
        <v>0</v>
      </c>
      <c r="F14" s="260"/>
      <c r="G14" s="264">
        <f t="shared" si="0"/>
        <v>0</v>
      </c>
      <c r="H14" s="311"/>
      <c r="I14" s="64"/>
      <c r="J14" s="64"/>
      <c r="K14" s="88"/>
      <c r="L14" s="79"/>
    </row>
    <row r="15" spans="2:12" s="58" customFormat="1" ht="12" customHeight="1">
      <c r="B15" s="118"/>
      <c r="C15" s="89"/>
      <c r="D15" s="91"/>
      <c r="E15" s="125">
        <v>0</v>
      </c>
      <c r="F15" s="260"/>
      <c r="G15" s="264">
        <f t="shared" si="0"/>
        <v>0</v>
      </c>
      <c r="H15" s="311"/>
      <c r="I15" s="64"/>
      <c r="J15" s="64"/>
      <c r="K15" s="88"/>
      <c r="L15" s="79"/>
    </row>
    <row r="16" spans="2:12" s="58" customFormat="1" ht="12" customHeight="1">
      <c r="B16" s="118"/>
      <c r="C16" s="89"/>
      <c r="D16" s="91"/>
      <c r="E16" s="125">
        <v>0</v>
      </c>
      <c r="F16" s="260"/>
      <c r="G16" s="264">
        <f t="shared" si="0"/>
        <v>0</v>
      </c>
      <c r="H16" s="311"/>
      <c r="I16" s="64"/>
      <c r="J16" s="64"/>
      <c r="K16" s="88"/>
      <c r="L16" s="79"/>
    </row>
    <row r="17" spans="2:12" s="58" customFormat="1" ht="12" customHeight="1">
      <c r="B17" s="118"/>
      <c r="C17" s="89"/>
      <c r="D17" s="91"/>
      <c r="E17" s="323">
        <v>0</v>
      </c>
      <c r="F17" s="260"/>
      <c r="G17" s="264">
        <f t="shared" si="0"/>
        <v>0</v>
      </c>
      <c r="H17" s="311"/>
      <c r="I17" s="64"/>
      <c r="J17" s="64"/>
      <c r="K17" s="88"/>
      <c r="L17" s="79"/>
    </row>
    <row r="18" spans="2:12" s="58" customFormat="1" ht="12" customHeight="1">
      <c r="B18" s="118"/>
      <c r="C18" s="89"/>
      <c r="D18" s="91"/>
      <c r="E18" s="323">
        <v>0</v>
      </c>
      <c r="F18" s="260"/>
      <c r="G18" s="264">
        <f t="shared" si="0"/>
        <v>0</v>
      </c>
      <c r="H18" s="311"/>
      <c r="I18" s="64"/>
      <c r="J18" s="64"/>
      <c r="K18" s="88"/>
      <c r="L18" s="79"/>
    </row>
    <row r="19" spans="2:12" s="58" customFormat="1" ht="12" customHeight="1">
      <c r="B19" s="118"/>
      <c r="C19" s="89"/>
      <c r="D19" s="91"/>
      <c r="E19" s="323">
        <v>0</v>
      </c>
      <c r="F19" s="260"/>
      <c r="G19" s="264">
        <f t="shared" si="0"/>
        <v>0</v>
      </c>
      <c r="H19" s="311"/>
      <c r="I19" s="64"/>
      <c r="J19" s="64"/>
      <c r="K19" s="88"/>
      <c r="L19" s="79"/>
    </row>
    <row r="20" spans="2:12" s="58" customFormat="1" ht="12" customHeight="1">
      <c r="B20" s="118"/>
      <c r="C20" s="89"/>
      <c r="D20" s="91"/>
      <c r="E20" s="323">
        <v>0</v>
      </c>
      <c r="F20" s="260"/>
      <c r="G20" s="264">
        <f t="shared" si="0"/>
        <v>0</v>
      </c>
      <c r="H20" s="311"/>
      <c r="I20" s="64"/>
      <c r="J20" s="64"/>
      <c r="K20" s="88"/>
      <c r="L20" s="79"/>
    </row>
    <row r="21" spans="2:12" s="58" customFormat="1" ht="12" customHeight="1">
      <c r="B21" s="118"/>
      <c r="C21" s="89"/>
      <c r="D21" s="91"/>
      <c r="E21" s="323">
        <v>0</v>
      </c>
      <c r="F21" s="260"/>
      <c r="G21" s="264">
        <f t="shared" si="0"/>
        <v>0</v>
      </c>
      <c r="H21" s="311"/>
      <c r="I21" s="64"/>
      <c r="J21" s="64"/>
      <c r="K21" s="88"/>
      <c r="L21" s="79"/>
    </row>
    <row r="22" spans="2:12" s="58" customFormat="1" ht="12" customHeight="1">
      <c r="B22" s="118"/>
      <c r="C22" s="89"/>
      <c r="D22" s="91"/>
      <c r="E22" s="323">
        <v>0</v>
      </c>
      <c r="F22" s="260"/>
      <c r="G22" s="264">
        <f t="shared" si="0"/>
        <v>0</v>
      </c>
      <c r="H22" s="311"/>
      <c r="I22" s="64"/>
      <c r="J22" s="64"/>
      <c r="K22" s="88"/>
      <c r="L22" s="79"/>
    </row>
    <row r="23" spans="2:12" s="58" customFormat="1" ht="12" customHeight="1">
      <c r="B23" s="118"/>
      <c r="C23" s="89"/>
      <c r="D23" s="91"/>
      <c r="E23" s="323">
        <v>0</v>
      </c>
      <c r="F23" s="260"/>
      <c r="G23" s="264">
        <f t="shared" si="0"/>
        <v>0</v>
      </c>
      <c r="H23" s="311"/>
      <c r="I23" s="64"/>
      <c r="J23" s="64"/>
      <c r="K23" s="88"/>
      <c r="L23" s="79"/>
    </row>
    <row r="24" spans="2:12" s="58" customFormat="1" ht="12" customHeight="1">
      <c r="B24" s="118"/>
      <c r="C24" s="89"/>
      <c r="D24" s="91"/>
      <c r="E24" s="323">
        <v>0</v>
      </c>
      <c r="F24" s="260"/>
      <c r="G24" s="264">
        <f t="shared" si="0"/>
        <v>0</v>
      </c>
      <c r="H24" s="311"/>
      <c r="I24" s="64"/>
      <c r="J24" s="64"/>
      <c r="K24" s="88"/>
      <c r="L24" s="79"/>
    </row>
    <row r="25" spans="2:12" s="58" customFormat="1" ht="12" customHeight="1" hidden="1">
      <c r="B25" s="118"/>
      <c r="C25" s="89"/>
      <c r="D25" s="91"/>
      <c r="E25" s="323">
        <v>0</v>
      </c>
      <c r="F25" s="260"/>
      <c r="G25" s="264">
        <f t="shared" si="0"/>
        <v>0</v>
      </c>
      <c r="H25" s="311"/>
      <c r="I25" s="64"/>
      <c r="J25" s="64"/>
      <c r="K25" s="88"/>
      <c r="L25" s="79"/>
    </row>
    <row r="26" spans="2:12" s="58" customFormat="1" ht="12" customHeight="1" hidden="1">
      <c r="B26" s="118"/>
      <c r="C26" s="89"/>
      <c r="D26" s="91"/>
      <c r="E26" s="323">
        <v>0</v>
      </c>
      <c r="F26" s="260"/>
      <c r="G26" s="264">
        <f t="shared" si="0"/>
        <v>0</v>
      </c>
      <c r="H26" s="311"/>
      <c r="I26" s="64"/>
      <c r="J26" s="64"/>
      <c r="K26" s="88"/>
      <c r="L26" s="79"/>
    </row>
    <row r="27" spans="2:12" s="58" customFormat="1" ht="12" customHeight="1" hidden="1">
      <c r="B27" s="118"/>
      <c r="C27" s="89"/>
      <c r="D27" s="91"/>
      <c r="E27" s="323">
        <v>0</v>
      </c>
      <c r="F27" s="260"/>
      <c r="G27" s="264">
        <f t="shared" si="0"/>
        <v>0</v>
      </c>
      <c r="H27" s="311"/>
      <c r="I27" s="64"/>
      <c r="J27" s="64"/>
      <c r="K27" s="88"/>
      <c r="L27" s="79"/>
    </row>
    <row r="28" spans="2:12" s="58" customFormat="1" ht="12" customHeight="1" hidden="1">
      <c r="B28" s="118"/>
      <c r="C28" s="89"/>
      <c r="D28" s="91"/>
      <c r="E28" s="323">
        <v>0</v>
      </c>
      <c r="F28" s="260"/>
      <c r="G28" s="264">
        <f t="shared" si="0"/>
        <v>0</v>
      </c>
      <c r="H28" s="311"/>
      <c r="I28" s="64"/>
      <c r="J28" s="64"/>
      <c r="K28" s="88"/>
      <c r="L28" s="79"/>
    </row>
    <row r="29" spans="2:12" s="58" customFormat="1" ht="12" customHeight="1" hidden="1">
      <c r="B29" s="118"/>
      <c r="C29" s="89"/>
      <c r="D29" s="91"/>
      <c r="E29" s="125">
        <v>0</v>
      </c>
      <c r="F29" s="260"/>
      <c r="G29" s="264">
        <f t="shared" si="0"/>
        <v>0</v>
      </c>
      <c r="H29" s="311"/>
      <c r="I29" s="64"/>
      <c r="J29" s="64"/>
      <c r="K29" s="88"/>
      <c r="L29" s="79"/>
    </row>
    <row r="30" spans="2:12" s="58" customFormat="1" ht="12" customHeight="1" hidden="1">
      <c r="B30" s="118"/>
      <c r="C30" s="89"/>
      <c r="D30" s="91"/>
      <c r="E30" s="125">
        <v>0</v>
      </c>
      <c r="F30" s="260"/>
      <c r="G30" s="264">
        <f t="shared" si="0"/>
        <v>0</v>
      </c>
      <c r="H30" s="311"/>
      <c r="I30" s="64"/>
      <c r="J30" s="64"/>
      <c r="K30" s="64"/>
      <c r="L30" s="79"/>
    </row>
    <row r="31" spans="2:12" s="58" customFormat="1" ht="12" customHeight="1" hidden="1">
      <c r="B31" s="120"/>
      <c r="C31" s="90"/>
      <c r="D31" s="92"/>
      <c r="E31" s="125">
        <v>0</v>
      </c>
      <c r="F31" s="261"/>
      <c r="G31" s="264">
        <f t="shared" si="0"/>
        <v>0</v>
      </c>
      <c r="H31" s="311"/>
      <c r="I31" s="64"/>
      <c r="J31" s="64"/>
      <c r="K31" s="64"/>
      <c r="L31" s="79"/>
    </row>
    <row r="32" spans="2:12" s="58" customFormat="1" ht="12" customHeight="1" hidden="1">
      <c r="B32" s="120"/>
      <c r="C32" s="90"/>
      <c r="D32" s="92"/>
      <c r="E32" s="125">
        <v>0</v>
      </c>
      <c r="F32" s="261"/>
      <c r="G32" s="264">
        <f t="shared" si="0"/>
        <v>0</v>
      </c>
      <c r="H32" s="311"/>
      <c r="I32" s="64"/>
      <c r="J32" s="64"/>
      <c r="K32" s="64"/>
      <c r="L32" s="79"/>
    </row>
    <row r="33" spans="2:12" s="58" customFormat="1" ht="12" customHeight="1" hidden="1">
      <c r="B33" s="120"/>
      <c r="C33" s="90"/>
      <c r="D33" s="92"/>
      <c r="E33" s="323">
        <v>0</v>
      </c>
      <c r="F33" s="261"/>
      <c r="G33" s="264">
        <f t="shared" si="0"/>
        <v>0</v>
      </c>
      <c r="H33" s="311"/>
      <c r="I33" s="64"/>
      <c r="J33" s="64"/>
      <c r="K33" s="64"/>
      <c r="L33" s="79"/>
    </row>
    <row r="34" spans="2:12" s="58" customFormat="1" ht="12" customHeight="1" hidden="1">
      <c r="B34" s="120"/>
      <c r="C34" s="90"/>
      <c r="D34" s="92"/>
      <c r="E34" s="324">
        <v>0</v>
      </c>
      <c r="F34" s="261"/>
      <c r="G34" s="264">
        <f t="shared" si="0"/>
        <v>0</v>
      </c>
      <c r="H34" s="311"/>
      <c r="I34" s="64"/>
      <c r="J34" s="64"/>
      <c r="K34" s="64"/>
      <c r="L34" s="79"/>
    </row>
    <row r="35" spans="2:12" s="58" customFormat="1" ht="12" customHeight="1">
      <c r="B35" s="120"/>
      <c r="C35" s="90"/>
      <c r="D35" s="92"/>
      <c r="E35" s="323">
        <v>0</v>
      </c>
      <c r="F35" s="261"/>
      <c r="G35" s="264">
        <f t="shared" si="0"/>
        <v>0</v>
      </c>
      <c r="H35" s="311"/>
      <c r="I35" s="64"/>
      <c r="J35" s="64"/>
      <c r="K35" s="64"/>
      <c r="L35" s="79"/>
    </row>
    <row r="36" spans="2:12" s="58" customFormat="1" ht="12" customHeight="1" thickBot="1">
      <c r="B36" s="121"/>
      <c r="C36" s="122"/>
      <c r="D36" s="123"/>
      <c r="E36" s="126">
        <v>0</v>
      </c>
      <c r="F36" s="262"/>
      <c r="G36" s="265">
        <f t="shared" si="0"/>
        <v>0</v>
      </c>
      <c r="H36" s="312"/>
      <c r="I36" s="97" t="s">
        <v>100</v>
      </c>
      <c r="J36" s="64"/>
      <c r="K36" s="64"/>
      <c r="L36" s="79"/>
    </row>
    <row r="37" spans="3:13" s="24" customFormat="1" ht="13.5" customHeight="1" thickBot="1">
      <c r="C37" s="22"/>
      <c r="D37" s="457" t="s">
        <v>1</v>
      </c>
      <c r="E37" s="468"/>
      <c r="F37" s="468"/>
      <c r="G37" s="266">
        <f>SUM(G12:G36)</f>
        <v>0</v>
      </c>
      <c r="H37" s="320"/>
      <c r="I37" s="25"/>
      <c r="J37" s="25"/>
      <c r="K37" s="25"/>
      <c r="L37" s="25"/>
      <c r="M37" s="77"/>
    </row>
    <row r="38" spans="3:13" s="24" customFormat="1" ht="13.5" customHeight="1" thickBot="1">
      <c r="C38" s="22"/>
      <c r="D38" s="386"/>
      <c r="E38" s="469" t="s">
        <v>127</v>
      </c>
      <c r="F38" s="470"/>
      <c r="G38" s="267">
        <f>_xlfn.SUMIFS(G12:G36,H12:H36,"=Y*")</f>
        <v>0</v>
      </c>
      <c r="H38" s="320"/>
      <c r="I38" s="25"/>
      <c r="J38" s="25"/>
      <c r="K38" s="25"/>
      <c r="L38" s="25"/>
      <c r="M38" s="77"/>
    </row>
    <row r="39" ht="12" thickBot="1"/>
    <row r="40" spans="2:12" ht="23.25" customHeight="1" thickBot="1">
      <c r="B40" s="108" t="s">
        <v>80</v>
      </c>
      <c r="C40" s="26"/>
      <c r="D40" s="26"/>
      <c r="E40" s="26"/>
      <c r="F40" s="26"/>
      <c r="G40" s="26"/>
      <c r="H40" s="26"/>
      <c r="I40" s="23"/>
      <c r="J40" s="26"/>
      <c r="K40" s="23"/>
      <c r="L40" s="26"/>
    </row>
    <row r="41" spans="2:21" s="58" customFormat="1" ht="26.25" customHeight="1">
      <c r="B41" s="111" t="s">
        <v>33</v>
      </c>
      <c r="C41" s="277" t="s">
        <v>22</v>
      </c>
      <c r="D41" s="288" t="s">
        <v>118</v>
      </c>
      <c r="F41" s="387"/>
      <c r="G41" s="387"/>
      <c r="H41" s="387"/>
      <c r="I41" s="59"/>
      <c r="K41" s="59"/>
      <c r="L41" s="387"/>
      <c r="M41" s="60"/>
      <c r="N41" s="60"/>
      <c r="O41" s="60"/>
      <c r="P41" s="60"/>
      <c r="Q41" s="60"/>
      <c r="R41" s="60"/>
      <c r="S41" s="60"/>
      <c r="T41" s="60"/>
      <c r="U41" s="67"/>
    </row>
    <row r="42" spans="2:21" s="58" customFormat="1" ht="12" customHeight="1">
      <c r="B42" s="137"/>
      <c r="C42" s="328">
        <v>0</v>
      </c>
      <c r="D42" s="330"/>
      <c r="F42" s="94"/>
      <c r="G42" s="94"/>
      <c r="H42" s="94"/>
      <c r="I42" s="59"/>
      <c r="K42" s="59"/>
      <c r="M42" s="64"/>
      <c r="N42" s="64"/>
      <c r="O42" s="64"/>
      <c r="P42" s="64"/>
      <c r="Q42" s="64"/>
      <c r="R42" s="64"/>
      <c r="S42" s="64"/>
      <c r="T42" s="64"/>
      <c r="U42" s="79"/>
    </row>
    <row r="43" spans="2:21" s="58" customFormat="1" ht="12" customHeight="1">
      <c r="B43" s="137"/>
      <c r="C43" s="328">
        <v>0</v>
      </c>
      <c r="D43" s="330"/>
      <c r="F43" s="94"/>
      <c r="G43" s="94"/>
      <c r="H43" s="94"/>
      <c r="I43" s="59"/>
      <c r="K43" s="59"/>
      <c r="M43" s="64"/>
      <c r="N43" s="64"/>
      <c r="O43" s="64"/>
      <c r="P43" s="64"/>
      <c r="Q43" s="64"/>
      <c r="R43" s="64"/>
      <c r="S43" s="64"/>
      <c r="T43" s="64"/>
      <c r="U43" s="79"/>
    </row>
    <row r="44" spans="2:21" s="58" customFormat="1" ht="12" customHeight="1">
      <c r="B44" s="137"/>
      <c r="C44" s="328">
        <v>0</v>
      </c>
      <c r="D44" s="330"/>
      <c r="F44" s="94"/>
      <c r="G44" s="94"/>
      <c r="H44" s="94"/>
      <c r="I44" s="59"/>
      <c r="K44" s="59"/>
      <c r="M44" s="64"/>
      <c r="N44" s="64"/>
      <c r="O44" s="64"/>
      <c r="P44" s="64"/>
      <c r="Q44" s="64"/>
      <c r="R44" s="64"/>
      <c r="S44" s="64"/>
      <c r="T44" s="64"/>
      <c r="U44" s="79"/>
    </row>
    <row r="45" spans="2:21" s="58" customFormat="1" ht="12" customHeight="1">
      <c r="B45" s="137"/>
      <c r="C45" s="328">
        <v>0</v>
      </c>
      <c r="D45" s="330"/>
      <c r="F45" s="94"/>
      <c r="G45" s="94"/>
      <c r="H45" s="94"/>
      <c r="I45" s="59"/>
      <c r="K45" s="59"/>
      <c r="M45" s="64"/>
      <c r="N45" s="64"/>
      <c r="O45" s="64"/>
      <c r="P45" s="64"/>
      <c r="Q45" s="64"/>
      <c r="R45" s="64"/>
      <c r="S45" s="64"/>
      <c r="T45" s="64"/>
      <c r="U45" s="79"/>
    </row>
    <row r="46" spans="2:21" s="58" customFormat="1" ht="12" customHeight="1" thickBot="1">
      <c r="B46" s="137"/>
      <c r="C46" s="328">
        <v>0</v>
      </c>
      <c r="D46" s="331"/>
      <c r="E46" s="149" t="s">
        <v>158</v>
      </c>
      <c r="F46" s="95"/>
      <c r="G46" s="95"/>
      <c r="H46" s="95"/>
      <c r="I46" s="96"/>
      <c r="J46" s="96"/>
      <c r="K46" s="96"/>
      <c r="M46" s="64"/>
      <c r="N46" s="64"/>
      <c r="O46" s="64"/>
      <c r="P46" s="64"/>
      <c r="Q46" s="64"/>
      <c r="R46" s="64"/>
      <c r="S46" s="64"/>
      <c r="T46" s="64"/>
      <c r="U46" s="79"/>
    </row>
    <row r="47" spans="2:21" s="58" customFormat="1" ht="9.75" customHeight="1" hidden="1">
      <c r="B47" s="138"/>
      <c r="C47" s="328">
        <v>0</v>
      </c>
      <c r="D47" s="289"/>
      <c r="E47" s="149"/>
      <c r="F47" s="95"/>
      <c r="G47" s="95"/>
      <c r="H47" s="95"/>
      <c r="I47" s="96"/>
      <c r="J47" s="96"/>
      <c r="K47" s="96"/>
      <c r="M47" s="64"/>
      <c r="N47" s="64"/>
      <c r="O47" s="64"/>
      <c r="P47" s="64"/>
      <c r="Q47" s="64"/>
      <c r="R47" s="64"/>
      <c r="S47" s="64"/>
      <c r="T47" s="64"/>
      <c r="U47" s="79"/>
    </row>
    <row r="48" spans="2:21" s="58" customFormat="1" ht="9.75" customHeight="1" hidden="1">
      <c r="B48" s="120"/>
      <c r="C48" s="328">
        <v>0</v>
      </c>
      <c r="D48" s="331"/>
      <c r="F48" s="62"/>
      <c r="G48" s="62"/>
      <c r="H48" s="62"/>
      <c r="I48" s="63"/>
      <c r="J48" s="62"/>
      <c r="K48" s="63"/>
      <c r="M48" s="64"/>
      <c r="N48" s="64"/>
      <c r="O48" s="64"/>
      <c r="P48" s="64"/>
      <c r="Q48" s="64"/>
      <c r="R48" s="64"/>
      <c r="S48" s="64"/>
      <c r="T48" s="64"/>
      <c r="U48" s="79"/>
    </row>
    <row r="49" spans="2:21" s="58" customFormat="1" ht="9.75" customHeight="1" hidden="1">
      <c r="B49" s="139"/>
      <c r="C49" s="278">
        <v>0</v>
      </c>
      <c r="D49" s="330"/>
      <c r="F49" s="62"/>
      <c r="G49" s="62"/>
      <c r="H49" s="62"/>
      <c r="I49" s="63"/>
      <c r="J49" s="62"/>
      <c r="K49" s="63"/>
      <c r="M49" s="64"/>
      <c r="N49" s="64"/>
      <c r="O49" s="64"/>
      <c r="P49" s="64"/>
      <c r="Q49" s="64"/>
      <c r="R49" s="64"/>
      <c r="S49" s="64"/>
      <c r="T49" s="64"/>
      <c r="U49" s="79"/>
    </row>
    <row r="50" spans="2:21" s="58" customFormat="1" ht="9.75" customHeight="1" hidden="1">
      <c r="B50" s="140"/>
      <c r="C50" s="323">
        <v>0</v>
      </c>
      <c r="D50" s="330"/>
      <c r="F50" s="62"/>
      <c r="G50" s="62"/>
      <c r="H50" s="62"/>
      <c r="I50" s="63"/>
      <c r="J50" s="62"/>
      <c r="K50" s="63"/>
      <c r="M50" s="64"/>
      <c r="N50" s="64"/>
      <c r="O50" s="64"/>
      <c r="P50" s="64"/>
      <c r="Q50" s="64"/>
      <c r="R50" s="64"/>
      <c r="S50" s="64"/>
      <c r="T50" s="64"/>
      <c r="U50" s="79"/>
    </row>
    <row r="51" spans="2:21" s="58" customFormat="1" ht="9.75" customHeight="1" hidden="1">
      <c r="B51" s="141"/>
      <c r="C51" s="324">
        <v>0</v>
      </c>
      <c r="D51" s="330"/>
      <c r="F51" s="62"/>
      <c r="G51" s="62"/>
      <c r="H51" s="62"/>
      <c r="I51" s="63"/>
      <c r="J51" s="62"/>
      <c r="K51" s="63"/>
      <c r="M51" s="64"/>
      <c r="N51" s="64"/>
      <c r="O51" s="64"/>
      <c r="P51" s="64"/>
      <c r="Q51" s="64"/>
      <c r="R51" s="64"/>
      <c r="S51" s="64"/>
      <c r="T51" s="64"/>
      <c r="U51" s="79"/>
    </row>
    <row r="52" spans="2:21" s="58" customFormat="1" ht="9.75" customHeight="1" hidden="1">
      <c r="B52" s="140"/>
      <c r="C52" s="323">
        <v>0</v>
      </c>
      <c r="D52" s="330"/>
      <c r="F52" s="62"/>
      <c r="G52" s="62"/>
      <c r="H52" s="62"/>
      <c r="I52" s="63"/>
      <c r="J52" s="62"/>
      <c r="K52" s="63"/>
      <c r="M52" s="64"/>
      <c r="N52" s="64"/>
      <c r="O52" s="64"/>
      <c r="P52" s="64"/>
      <c r="Q52" s="64"/>
      <c r="R52" s="64"/>
      <c r="S52" s="64"/>
      <c r="T52" s="64"/>
      <c r="U52" s="79"/>
    </row>
    <row r="53" spans="2:21" s="58" customFormat="1" ht="9.75" customHeight="1" hidden="1">
      <c r="B53" s="142"/>
      <c r="C53" s="279">
        <v>0</v>
      </c>
      <c r="D53" s="330"/>
      <c r="F53" s="62"/>
      <c r="G53" s="62"/>
      <c r="H53" s="62"/>
      <c r="I53" s="63"/>
      <c r="J53" s="62"/>
      <c r="K53" s="63"/>
      <c r="M53" s="64"/>
      <c r="N53" s="64"/>
      <c r="O53" s="64"/>
      <c r="P53" s="64"/>
      <c r="Q53" s="64"/>
      <c r="R53" s="64"/>
      <c r="S53" s="64"/>
      <c r="T53" s="64"/>
      <c r="U53" s="79">
        <f>SUM(M53:T53)</f>
        <v>0</v>
      </c>
    </row>
    <row r="54" spans="2:21" s="58" customFormat="1" ht="9.75" customHeight="1" hidden="1" thickBot="1">
      <c r="B54" s="141"/>
      <c r="C54" s="324">
        <v>0</v>
      </c>
      <c r="D54" s="330"/>
      <c r="F54" s="62"/>
      <c r="G54" s="62"/>
      <c r="H54" s="62"/>
      <c r="I54" s="63"/>
      <c r="J54" s="62"/>
      <c r="K54" s="63"/>
      <c r="M54" s="64"/>
      <c r="N54" s="64"/>
      <c r="O54" s="64"/>
      <c r="P54" s="64"/>
      <c r="Q54" s="64"/>
      <c r="R54" s="64"/>
      <c r="S54" s="64"/>
      <c r="T54" s="64"/>
      <c r="U54" s="79">
        <f>SUM(M54:T54)</f>
        <v>0</v>
      </c>
    </row>
    <row r="55" spans="2:11" ht="14.25" customHeight="1" thickBot="1">
      <c r="B55" s="292" t="s">
        <v>13</v>
      </c>
      <c r="C55" s="293">
        <f>SUM(C42:C54)</f>
        <v>0</v>
      </c>
      <c r="D55" s="313"/>
      <c r="F55" s="40"/>
      <c r="G55" s="40"/>
      <c r="H55" s="40"/>
      <c r="I55" s="39"/>
      <c r="J55" s="38"/>
      <c r="K55" s="39"/>
    </row>
    <row r="56" spans="2:11" ht="13.5" customHeight="1" thickBot="1">
      <c r="B56" s="143" t="s">
        <v>121</v>
      </c>
      <c r="C56" s="294">
        <f>_xlfn.SUMIFS(C42:C54,D42:D54,"=Y*")</f>
        <v>0</v>
      </c>
      <c r="D56" s="314"/>
      <c r="F56" s="40"/>
      <c r="G56" s="40"/>
      <c r="H56" s="40"/>
      <c r="I56" s="39"/>
      <c r="J56" s="38"/>
      <c r="K56" s="39"/>
    </row>
    <row r="57" spans="2:21" s="38" customFormat="1" ht="11.25" customHeight="1">
      <c r="B57" s="112"/>
      <c r="C57" s="281"/>
      <c r="D57" s="315"/>
      <c r="F57" s="40"/>
      <c r="G57" s="40"/>
      <c r="H57" s="40"/>
      <c r="I57" s="39"/>
      <c r="K57" s="39"/>
      <c r="M57" s="53"/>
      <c r="N57" s="53"/>
      <c r="O57" s="53"/>
      <c r="P57" s="53"/>
      <c r="Q57" s="53"/>
      <c r="R57" s="53"/>
      <c r="S57" s="53"/>
      <c r="T57" s="53"/>
      <c r="U57" s="78"/>
    </row>
    <row r="58" spans="2:21" s="58" customFormat="1" ht="12" customHeight="1">
      <c r="B58" s="147" t="s">
        <v>9</v>
      </c>
      <c r="C58" s="282" t="s">
        <v>72</v>
      </c>
      <c r="D58" s="290"/>
      <c r="F58" s="61"/>
      <c r="G58" s="61"/>
      <c r="H58" s="61"/>
      <c r="I58" s="63"/>
      <c r="J58" s="62"/>
      <c r="K58" s="63"/>
      <c r="M58" s="64"/>
      <c r="N58" s="64"/>
      <c r="O58" s="64"/>
      <c r="P58" s="64"/>
      <c r="Q58" s="64"/>
      <c r="R58" s="64"/>
      <c r="S58" s="64"/>
      <c r="T58" s="64"/>
      <c r="U58" s="79"/>
    </row>
    <row r="59" spans="2:21" s="58" customFormat="1" ht="12" customHeight="1">
      <c r="B59" s="90"/>
      <c r="C59" s="328">
        <v>0</v>
      </c>
      <c r="D59" s="331"/>
      <c r="F59" s="61"/>
      <c r="G59" s="61"/>
      <c r="H59" s="61"/>
      <c r="I59" s="63"/>
      <c r="J59" s="62"/>
      <c r="K59" s="63"/>
      <c r="M59" s="64"/>
      <c r="N59" s="64"/>
      <c r="O59" s="64"/>
      <c r="P59" s="64"/>
      <c r="Q59" s="64"/>
      <c r="R59" s="64"/>
      <c r="S59" s="64"/>
      <c r="T59" s="64"/>
      <c r="U59" s="79"/>
    </row>
    <row r="60" spans="2:21" s="58" customFormat="1" ht="12" customHeight="1">
      <c r="B60" s="90"/>
      <c r="C60" s="328">
        <v>0</v>
      </c>
      <c r="D60" s="331"/>
      <c r="F60" s="61"/>
      <c r="G60" s="61"/>
      <c r="H60" s="61"/>
      <c r="I60" s="63"/>
      <c r="J60" s="62"/>
      <c r="K60" s="63"/>
      <c r="M60" s="64"/>
      <c r="N60" s="64"/>
      <c r="O60" s="64"/>
      <c r="P60" s="64"/>
      <c r="Q60" s="64"/>
      <c r="R60" s="64"/>
      <c r="S60" s="64"/>
      <c r="T60" s="64"/>
      <c r="U60" s="79"/>
    </row>
    <row r="61" spans="2:21" s="58" customFormat="1" ht="12" customHeight="1">
      <c r="B61" s="90"/>
      <c r="C61" s="328">
        <v>0</v>
      </c>
      <c r="D61" s="331"/>
      <c r="F61" s="61"/>
      <c r="G61" s="61"/>
      <c r="H61" s="61"/>
      <c r="I61" s="63"/>
      <c r="J61" s="62"/>
      <c r="K61" s="63"/>
      <c r="M61" s="64"/>
      <c r="N61" s="64"/>
      <c r="O61" s="64"/>
      <c r="P61" s="64"/>
      <c r="Q61" s="64"/>
      <c r="R61" s="64"/>
      <c r="S61" s="64"/>
      <c r="T61" s="64"/>
      <c r="U61" s="79"/>
    </row>
    <row r="62" spans="2:21" s="58" customFormat="1" ht="12" customHeight="1">
      <c r="B62" s="90"/>
      <c r="C62" s="328">
        <v>0</v>
      </c>
      <c r="D62" s="331"/>
      <c r="F62" s="61"/>
      <c r="G62" s="61"/>
      <c r="H62" s="61"/>
      <c r="I62" s="63"/>
      <c r="J62" s="62"/>
      <c r="K62" s="63"/>
      <c r="M62" s="64"/>
      <c r="N62" s="64"/>
      <c r="O62" s="64"/>
      <c r="P62" s="64"/>
      <c r="Q62" s="64"/>
      <c r="R62" s="64"/>
      <c r="S62" s="64"/>
      <c r="T62" s="64"/>
      <c r="U62" s="79"/>
    </row>
    <row r="63" spans="2:21" s="58" customFormat="1" ht="12" customHeight="1" thickBot="1">
      <c r="B63" s="90"/>
      <c r="C63" s="328">
        <v>0</v>
      </c>
      <c r="D63" s="331"/>
      <c r="E63" s="148" t="s">
        <v>159</v>
      </c>
      <c r="F63" s="61"/>
      <c r="G63" s="61"/>
      <c r="H63" s="61"/>
      <c r="I63" s="63"/>
      <c r="J63" s="62"/>
      <c r="K63" s="63"/>
      <c r="M63" s="64"/>
      <c r="N63" s="64"/>
      <c r="O63" s="64"/>
      <c r="P63" s="64"/>
      <c r="Q63" s="64"/>
      <c r="R63" s="64"/>
      <c r="S63" s="64"/>
      <c r="T63" s="64"/>
      <c r="U63" s="79"/>
    </row>
    <row r="64" spans="2:21" s="58" customFormat="1" ht="9.75" customHeight="1" hidden="1">
      <c r="B64" s="90"/>
      <c r="C64" s="328">
        <v>0</v>
      </c>
      <c r="D64" s="331"/>
      <c r="F64" s="61"/>
      <c r="G64" s="61"/>
      <c r="H64" s="61"/>
      <c r="I64" s="63"/>
      <c r="J64" s="62"/>
      <c r="K64" s="63"/>
      <c r="M64" s="64"/>
      <c r="N64" s="64"/>
      <c r="O64" s="64"/>
      <c r="P64" s="64"/>
      <c r="Q64" s="64"/>
      <c r="R64" s="64"/>
      <c r="S64" s="64"/>
      <c r="T64" s="64"/>
      <c r="U64" s="79"/>
    </row>
    <row r="65" spans="2:21" s="58" customFormat="1" ht="9.75" customHeight="1" hidden="1">
      <c r="B65" s="90"/>
      <c r="C65" s="328">
        <v>0</v>
      </c>
      <c r="D65" s="331"/>
      <c r="F65" s="61"/>
      <c r="G65" s="61"/>
      <c r="H65" s="61"/>
      <c r="I65" s="63"/>
      <c r="J65" s="62"/>
      <c r="K65" s="63"/>
      <c r="M65" s="64"/>
      <c r="N65" s="64"/>
      <c r="O65" s="64"/>
      <c r="P65" s="64"/>
      <c r="Q65" s="64"/>
      <c r="R65" s="64"/>
      <c r="S65" s="64"/>
      <c r="T65" s="64"/>
      <c r="U65" s="79"/>
    </row>
    <row r="66" spans="2:21" s="58" customFormat="1" ht="9.75" customHeight="1" hidden="1">
      <c r="B66" s="144"/>
      <c r="C66" s="328">
        <v>0</v>
      </c>
      <c r="D66" s="331"/>
      <c r="F66" s="95"/>
      <c r="G66" s="95"/>
      <c r="H66" s="95"/>
      <c r="I66" s="96"/>
      <c r="J66" s="96"/>
      <c r="K66" s="96"/>
      <c r="M66" s="64"/>
      <c r="N66" s="64"/>
      <c r="O66" s="64"/>
      <c r="P66" s="64"/>
      <c r="Q66" s="64"/>
      <c r="R66" s="64"/>
      <c r="S66" s="64"/>
      <c r="T66" s="64"/>
      <c r="U66" s="79"/>
    </row>
    <row r="67" spans="2:21" s="58" customFormat="1" ht="9.75" customHeight="1" hidden="1">
      <c r="B67" s="120"/>
      <c r="C67" s="323">
        <v>0</v>
      </c>
      <c r="D67" s="331"/>
      <c r="F67" s="95"/>
      <c r="G67" s="95"/>
      <c r="H67" s="95"/>
      <c r="I67" s="96"/>
      <c r="J67" s="96"/>
      <c r="K67" s="96"/>
      <c r="M67" s="64"/>
      <c r="N67" s="64"/>
      <c r="O67" s="64"/>
      <c r="P67" s="64"/>
      <c r="Q67" s="64"/>
      <c r="R67" s="64"/>
      <c r="S67" s="64"/>
      <c r="T67" s="64"/>
      <c r="U67" s="79"/>
    </row>
    <row r="68" spans="2:21" s="58" customFormat="1" ht="9.75" customHeight="1" hidden="1">
      <c r="B68" s="144"/>
      <c r="C68" s="324">
        <v>0</v>
      </c>
      <c r="D68" s="331"/>
      <c r="F68" s="95"/>
      <c r="G68" s="95"/>
      <c r="H68" s="95"/>
      <c r="I68" s="96"/>
      <c r="J68" s="96"/>
      <c r="K68" s="96"/>
      <c r="M68" s="64"/>
      <c r="N68" s="64"/>
      <c r="O68" s="64"/>
      <c r="P68" s="64"/>
      <c r="Q68" s="64"/>
      <c r="R68" s="64"/>
      <c r="S68" s="64"/>
      <c r="T68" s="64"/>
      <c r="U68" s="79"/>
    </row>
    <row r="69" spans="2:21" s="58" customFormat="1" ht="9.75" customHeight="1" hidden="1">
      <c r="B69" s="120"/>
      <c r="C69" s="323">
        <v>0</v>
      </c>
      <c r="D69" s="331"/>
      <c r="F69" s="95"/>
      <c r="G69" s="95"/>
      <c r="H69" s="95"/>
      <c r="I69" s="96"/>
      <c r="J69" s="96"/>
      <c r="K69" s="96"/>
      <c r="M69" s="64"/>
      <c r="N69" s="64"/>
      <c r="O69" s="64"/>
      <c r="P69" s="64"/>
      <c r="Q69" s="64"/>
      <c r="R69" s="64"/>
      <c r="S69" s="64"/>
      <c r="T69" s="64"/>
      <c r="U69" s="79"/>
    </row>
    <row r="70" spans="2:21" s="58" customFormat="1" ht="9.75" customHeight="1" hidden="1">
      <c r="B70" s="144"/>
      <c r="C70" s="324">
        <v>0</v>
      </c>
      <c r="D70" s="331"/>
      <c r="F70" s="95"/>
      <c r="G70" s="95"/>
      <c r="H70" s="95"/>
      <c r="I70" s="96"/>
      <c r="J70" s="96"/>
      <c r="K70" s="96"/>
      <c r="M70" s="64"/>
      <c r="N70" s="64"/>
      <c r="O70" s="64"/>
      <c r="P70" s="64"/>
      <c r="Q70" s="64"/>
      <c r="R70" s="64"/>
      <c r="S70" s="64"/>
      <c r="T70" s="64"/>
      <c r="U70" s="79"/>
    </row>
    <row r="71" spans="2:21" s="58" customFormat="1" ht="9.75" customHeight="1" hidden="1">
      <c r="B71" s="120"/>
      <c r="C71" s="323">
        <v>0</v>
      </c>
      <c r="D71" s="331"/>
      <c r="F71" s="95"/>
      <c r="G71" s="95"/>
      <c r="H71" s="95"/>
      <c r="I71" s="96"/>
      <c r="J71" s="96"/>
      <c r="K71" s="96"/>
      <c r="M71" s="64"/>
      <c r="N71" s="64"/>
      <c r="O71" s="64"/>
      <c r="P71" s="64"/>
      <c r="Q71" s="64"/>
      <c r="R71" s="64"/>
      <c r="S71" s="64"/>
      <c r="T71" s="64"/>
      <c r="U71" s="79"/>
    </row>
    <row r="72" spans="2:21" s="58" customFormat="1" ht="9.75" customHeight="1" hidden="1" thickBot="1">
      <c r="B72" s="144"/>
      <c r="C72" s="324">
        <v>0</v>
      </c>
      <c r="D72" s="331"/>
      <c r="F72" s="95"/>
      <c r="G72" s="95"/>
      <c r="H72" s="95"/>
      <c r="I72" s="96"/>
      <c r="J72" s="96"/>
      <c r="K72" s="96"/>
      <c r="M72" s="64"/>
      <c r="N72" s="64"/>
      <c r="O72" s="64"/>
      <c r="P72" s="64"/>
      <c r="Q72" s="64"/>
      <c r="R72" s="64"/>
      <c r="S72" s="64"/>
      <c r="T72" s="64"/>
      <c r="U72" s="79"/>
    </row>
    <row r="73" spans="2:11" ht="13.5" thickBot="1">
      <c r="B73" s="143" t="s">
        <v>14</v>
      </c>
      <c r="C73" s="283">
        <f>SUM(C59:C72)</f>
        <v>0</v>
      </c>
      <c r="D73" s="316"/>
      <c r="F73" s="41"/>
      <c r="G73" s="41"/>
      <c r="H73" s="41"/>
      <c r="I73" s="37"/>
      <c r="J73" s="37"/>
      <c r="K73" s="37"/>
    </row>
    <row r="74" spans="2:11" ht="13.5" customHeight="1" thickBot="1">
      <c r="B74" s="143" t="s">
        <v>122</v>
      </c>
      <c r="C74" s="294">
        <f>_xlfn.SUMIFS(C59:C72,D59:D72,"=Y*")</f>
        <v>0</v>
      </c>
      <c r="D74" s="314"/>
      <c r="F74" s="41"/>
      <c r="G74" s="41"/>
      <c r="H74" s="41"/>
      <c r="I74" s="37"/>
      <c r="J74" s="37"/>
      <c r="K74" s="37"/>
    </row>
    <row r="75" spans="2:11" ht="11.25" customHeight="1">
      <c r="B75" s="113"/>
      <c r="C75" s="284"/>
      <c r="D75" s="317"/>
      <c r="F75" s="41"/>
      <c r="G75" s="41"/>
      <c r="H75" s="41"/>
      <c r="I75" s="37"/>
      <c r="J75" s="37"/>
      <c r="K75" s="37"/>
    </row>
    <row r="76" spans="2:21" s="58" customFormat="1" ht="12" customHeight="1">
      <c r="B76" s="114" t="s">
        <v>10</v>
      </c>
      <c r="C76" s="285" t="s">
        <v>22</v>
      </c>
      <c r="D76" s="291"/>
      <c r="F76" s="61"/>
      <c r="G76" s="61"/>
      <c r="H76" s="61"/>
      <c r="I76" s="62"/>
      <c r="J76" s="62"/>
      <c r="K76" s="62"/>
      <c r="M76" s="64"/>
      <c r="N76" s="64"/>
      <c r="O76" s="64"/>
      <c r="P76" s="64"/>
      <c r="Q76" s="64"/>
      <c r="R76" s="64"/>
      <c r="S76" s="64"/>
      <c r="T76" s="64"/>
      <c r="U76" s="79"/>
    </row>
    <row r="77" spans="2:21" s="58" customFormat="1" ht="12" customHeight="1">
      <c r="B77" s="90"/>
      <c r="C77" s="328">
        <v>0</v>
      </c>
      <c r="D77" s="331"/>
      <c r="F77" s="95"/>
      <c r="G77" s="95"/>
      <c r="H77" s="95"/>
      <c r="I77" s="62"/>
      <c r="J77" s="62"/>
      <c r="K77" s="62"/>
      <c r="M77" s="64"/>
      <c r="N77" s="64"/>
      <c r="O77" s="64"/>
      <c r="P77" s="64"/>
      <c r="Q77" s="64"/>
      <c r="R77" s="64"/>
      <c r="S77" s="64"/>
      <c r="T77" s="64"/>
      <c r="U77" s="79"/>
    </row>
    <row r="78" spans="2:21" s="58" customFormat="1" ht="12" customHeight="1">
      <c r="B78" s="90"/>
      <c r="C78" s="328">
        <v>0</v>
      </c>
      <c r="D78" s="331"/>
      <c r="F78" s="95"/>
      <c r="G78" s="95"/>
      <c r="H78" s="95"/>
      <c r="I78" s="62"/>
      <c r="J78" s="62"/>
      <c r="K78" s="62"/>
      <c r="M78" s="64"/>
      <c r="N78" s="64"/>
      <c r="O78" s="64"/>
      <c r="P78" s="64"/>
      <c r="Q78" s="64"/>
      <c r="R78" s="64"/>
      <c r="S78" s="64"/>
      <c r="T78" s="64"/>
      <c r="U78" s="79"/>
    </row>
    <row r="79" spans="2:21" s="58" customFormat="1" ht="12" customHeight="1">
      <c r="B79" s="90"/>
      <c r="C79" s="328">
        <v>0</v>
      </c>
      <c r="D79" s="331"/>
      <c r="F79" s="95"/>
      <c r="G79" s="95"/>
      <c r="H79" s="95"/>
      <c r="I79" s="62"/>
      <c r="J79" s="62"/>
      <c r="K79" s="62"/>
      <c r="M79" s="64"/>
      <c r="N79" s="64"/>
      <c r="O79" s="64"/>
      <c r="P79" s="64"/>
      <c r="Q79" s="64"/>
      <c r="R79" s="64"/>
      <c r="S79" s="64"/>
      <c r="T79" s="64"/>
      <c r="U79" s="79"/>
    </row>
    <row r="80" spans="2:21" s="58" customFormat="1" ht="12" customHeight="1">
      <c r="B80" s="90"/>
      <c r="C80" s="328">
        <v>0</v>
      </c>
      <c r="D80" s="331"/>
      <c r="F80" s="95"/>
      <c r="G80" s="95"/>
      <c r="H80" s="95"/>
      <c r="I80" s="62"/>
      <c r="J80" s="62"/>
      <c r="K80" s="62"/>
      <c r="M80" s="64"/>
      <c r="N80" s="64"/>
      <c r="O80" s="64"/>
      <c r="P80" s="64"/>
      <c r="Q80" s="64"/>
      <c r="R80" s="64"/>
      <c r="S80" s="64"/>
      <c r="T80" s="64"/>
      <c r="U80" s="79"/>
    </row>
    <row r="81" spans="2:21" s="58" customFormat="1" ht="12" customHeight="1" thickBot="1">
      <c r="B81" s="90"/>
      <c r="C81" s="328">
        <v>0</v>
      </c>
      <c r="D81" s="331"/>
      <c r="F81" s="95"/>
      <c r="G81" s="95"/>
      <c r="H81" s="95"/>
      <c r="I81" s="62"/>
      <c r="J81" s="62"/>
      <c r="K81" s="62"/>
      <c r="M81" s="64"/>
      <c r="N81" s="64"/>
      <c r="O81" s="64"/>
      <c r="P81" s="64"/>
      <c r="Q81" s="64"/>
      <c r="R81" s="64"/>
      <c r="S81" s="64"/>
      <c r="T81" s="64"/>
      <c r="U81" s="79"/>
    </row>
    <row r="82" spans="2:11" ht="13.5" customHeight="1" thickBot="1">
      <c r="B82" s="143" t="s">
        <v>15</v>
      </c>
      <c r="C82" s="283">
        <f>SUM(C77:C81)</f>
        <v>0</v>
      </c>
      <c r="D82" s="316"/>
      <c r="F82" s="41"/>
      <c r="G82" s="41"/>
      <c r="H82" s="41"/>
      <c r="I82" s="38"/>
      <c r="J82" s="38"/>
      <c r="K82" s="38"/>
    </row>
    <row r="83" spans="2:11" ht="13.5" customHeight="1" thickBot="1">
      <c r="B83" s="143" t="s">
        <v>123</v>
      </c>
      <c r="C83" s="294">
        <f>_xlfn.SUMIFS(C77:C81,D77:D81,"=Y*")</f>
        <v>0</v>
      </c>
      <c r="D83" s="314"/>
      <c r="F83" s="41"/>
      <c r="G83" s="41"/>
      <c r="H83" s="41"/>
      <c r="I83" s="38"/>
      <c r="J83" s="38"/>
      <c r="K83" s="38"/>
    </row>
    <row r="84" spans="2:11" ht="11.25" customHeight="1">
      <c r="B84" s="113"/>
      <c r="C84" s="284"/>
      <c r="D84" s="317"/>
      <c r="F84" s="41"/>
      <c r="G84" s="41"/>
      <c r="H84" s="41"/>
      <c r="I84" s="38"/>
      <c r="J84" s="38"/>
      <c r="K84" s="38"/>
    </row>
    <row r="85" spans="2:21" s="58" customFormat="1" ht="12" customHeight="1">
      <c r="B85" s="114" t="s">
        <v>11</v>
      </c>
      <c r="C85" s="286" t="s">
        <v>0</v>
      </c>
      <c r="D85" s="291"/>
      <c r="F85" s="61"/>
      <c r="G85" s="61"/>
      <c r="H85" s="61"/>
      <c r="I85" s="62"/>
      <c r="J85" s="62"/>
      <c r="K85" s="62"/>
      <c r="M85" s="64"/>
      <c r="N85" s="64"/>
      <c r="O85" s="64"/>
      <c r="P85" s="64"/>
      <c r="Q85" s="64"/>
      <c r="R85" s="64"/>
      <c r="S85" s="64"/>
      <c r="T85" s="64"/>
      <c r="U85" s="79"/>
    </row>
    <row r="86" spans="2:21" s="58" customFormat="1" ht="12" customHeight="1">
      <c r="B86" s="144"/>
      <c r="C86" s="324">
        <v>0</v>
      </c>
      <c r="D86" s="289"/>
      <c r="F86" s="95"/>
      <c r="G86" s="95"/>
      <c r="H86" s="95"/>
      <c r="I86" s="62"/>
      <c r="J86" s="62"/>
      <c r="K86" s="62"/>
      <c r="M86" s="64"/>
      <c r="N86" s="64"/>
      <c r="O86" s="64"/>
      <c r="P86" s="64"/>
      <c r="Q86" s="64"/>
      <c r="R86" s="64"/>
      <c r="S86" s="64"/>
      <c r="T86" s="64"/>
      <c r="U86" s="79"/>
    </row>
    <row r="87" spans="2:21" s="58" customFormat="1" ht="12" customHeight="1">
      <c r="B87" s="120"/>
      <c r="C87" s="323">
        <v>0</v>
      </c>
      <c r="D87" s="331"/>
      <c r="F87" s="95"/>
      <c r="G87" s="95"/>
      <c r="H87" s="95"/>
      <c r="I87" s="62"/>
      <c r="J87" s="62"/>
      <c r="K87" s="62"/>
      <c r="M87" s="64"/>
      <c r="N87" s="64"/>
      <c r="O87" s="64"/>
      <c r="P87" s="64"/>
      <c r="Q87" s="64"/>
      <c r="R87" s="64"/>
      <c r="S87" s="64"/>
      <c r="T87" s="64"/>
      <c r="U87" s="79"/>
    </row>
    <row r="88" spans="2:21" s="58" customFormat="1" ht="12" customHeight="1">
      <c r="B88" s="144"/>
      <c r="C88" s="324">
        <v>0</v>
      </c>
      <c r="D88" s="289"/>
      <c r="F88" s="95"/>
      <c r="G88" s="95"/>
      <c r="H88" s="95"/>
      <c r="I88" s="62"/>
      <c r="J88" s="62"/>
      <c r="K88" s="62"/>
      <c r="M88" s="64"/>
      <c r="N88" s="64"/>
      <c r="O88" s="64"/>
      <c r="P88" s="64"/>
      <c r="Q88" s="64"/>
      <c r="R88" s="64"/>
      <c r="S88" s="64"/>
      <c r="T88" s="64"/>
      <c r="U88" s="79"/>
    </row>
    <row r="89" spans="2:21" s="58" customFormat="1" ht="12" customHeight="1">
      <c r="B89" s="120"/>
      <c r="C89" s="323">
        <v>0</v>
      </c>
      <c r="D89" s="331"/>
      <c r="F89" s="95"/>
      <c r="G89" s="95"/>
      <c r="H89" s="95"/>
      <c r="I89" s="62"/>
      <c r="J89" s="62"/>
      <c r="K89" s="62"/>
      <c r="M89" s="64"/>
      <c r="N89" s="64"/>
      <c r="O89" s="64"/>
      <c r="P89" s="64"/>
      <c r="Q89" s="64"/>
      <c r="R89" s="64"/>
      <c r="S89" s="64"/>
      <c r="T89" s="64"/>
      <c r="U89" s="79"/>
    </row>
    <row r="90" spans="2:21" s="58" customFormat="1" ht="12" customHeight="1">
      <c r="B90" s="144"/>
      <c r="C90" s="329">
        <v>0</v>
      </c>
      <c r="D90" s="289"/>
      <c r="F90" s="94"/>
      <c r="G90" s="94"/>
      <c r="H90" s="94"/>
      <c r="I90" s="59"/>
      <c r="K90" s="59"/>
      <c r="M90" s="64"/>
      <c r="N90" s="64"/>
      <c r="O90" s="64"/>
      <c r="P90" s="64"/>
      <c r="Q90" s="64"/>
      <c r="R90" s="64"/>
      <c r="S90" s="64"/>
      <c r="T90" s="64"/>
      <c r="U90" s="79"/>
    </row>
    <row r="91" spans="2:21" s="58" customFormat="1" ht="12" customHeight="1">
      <c r="B91" s="120"/>
      <c r="C91" s="125">
        <v>0</v>
      </c>
      <c r="D91" s="331"/>
      <c r="F91" s="94"/>
      <c r="G91" s="94"/>
      <c r="H91" s="94"/>
      <c r="I91" s="59"/>
      <c r="K91" s="59"/>
      <c r="M91" s="64"/>
      <c r="N91" s="64"/>
      <c r="O91" s="64"/>
      <c r="P91" s="64"/>
      <c r="Q91" s="64"/>
      <c r="R91" s="64"/>
      <c r="S91" s="64"/>
      <c r="T91" s="64"/>
      <c r="U91" s="79"/>
    </row>
    <row r="92" spans="2:8" ht="12" customHeight="1">
      <c r="B92" s="141"/>
      <c r="C92" s="329">
        <v>0</v>
      </c>
      <c r="D92" s="289"/>
      <c r="F92" s="13"/>
      <c r="G92" s="13"/>
      <c r="H92" s="13"/>
    </row>
    <row r="93" spans="2:8" ht="12" customHeight="1">
      <c r="B93" s="145"/>
      <c r="C93" s="125">
        <v>0</v>
      </c>
      <c r="D93" s="331"/>
      <c r="F93" s="13"/>
      <c r="G93" s="13"/>
      <c r="H93" s="13"/>
    </row>
    <row r="94" spans="2:8" ht="12" customHeight="1" thickBot="1">
      <c r="B94" s="146"/>
      <c r="C94" s="329">
        <v>0</v>
      </c>
      <c r="D94" s="331"/>
      <c r="F94" s="13"/>
      <c r="G94" s="13"/>
      <c r="H94" s="13"/>
    </row>
    <row r="95" spans="2:8" ht="13.5" thickBot="1">
      <c r="B95" s="143" t="s">
        <v>12</v>
      </c>
      <c r="C95" s="283">
        <f>SUM(C86:C94)</f>
        <v>0</v>
      </c>
      <c r="D95" s="316"/>
      <c r="F95" s="42"/>
      <c r="G95" s="42"/>
      <c r="H95" s="42"/>
    </row>
    <row r="96" spans="2:8" ht="13.5" thickBot="1">
      <c r="B96" s="143" t="s">
        <v>124</v>
      </c>
      <c r="C96" s="294">
        <f>_xlfn.SUMIFS(C86:C94,D86:D94,"=Y*")</f>
        <v>0</v>
      </c>
      <c r="D96" s="314"/>
      <c r="F96" s="42"/>
      <c r="G96" s="42"/>
      <c r="H96" s="42"/>
    </row>
    <row r="97" spans="2:21" s="38" customFormat="1" ht="11.25" customHeight="1" thickBot="1">
      <c r="B97" s="112"/>
      <c r="C97" s="287"/>
      <c r="D97" s="318"/>
      <c r="F97" s="41"/>
      <c r="G97" s="41"/>
      <c r="H97" s="41"/>
      <c r="I97" s="39"/>
      <c r="K97" s="39"/>
      <c r="M97" s="53"/>
      <c r="N97" s="53"/>
      <c r="O97" s="53"/>
      <c r="P97" s="53"/>
      <c r="Q97" s="53"/>
      <c r="R97" s="53"/>
      <c r="S97" s="53"/>
      <c r="T97" s="53"/>
      <c r="U97" s="78"/>
    </row>
    <row r="98" spans="2:12" ht="13.5" customHeight="1" thickBot="1">
      <c r="B98" s="143" t="s">
        <v>32</v>
      </c>
      <c r="C98" s="280">
        <f>C95+C82+C73+C55</f>
        <v>0</v>
      </c>
      <c r="D98" s="319"/>
      <c r="F98" s="43"/>
      <c r="G98" s="43"/>
      <c r="H98" s="43"/>
      <c r="I98" s="22"/>
      <c r="J98" s="44"/>
      <c r="K98" s="22"/>
      <c r="L98" s="44"/>
    </row>
    <row r="99" spans="2:4" ht="11.25" customHeight="1" thickBot="1">
      <c r="B99" s="143" t="s">
        <v>125</v>
      </c>
      <c r="C99" s="280">
        <f>C56+C74+C83+C96</f>
        <v>0</v>
      </c>
      <c r="D99" s="319"/>
    </row>
    <row r="100" ht="11.25" customHeight="1" thickBot="1"/>
    <row r="101" spans="2:4" ht="16.5" customHeight="1" thickBot="1">
      <c r="B101" s="108" t="s">
        <v>2</v>
      </c>
      <c r="C101" s="240" t="s">
        <v>24</v>
      </c>
      <c r="D101" s="239"/>
    </row>
    <row r="102" spans="2:17" s="58" customFormat="1" ht="14.25" customHeight="1">
      <c r="B102" s="471" t="s">
        <v>95</v>
      </c>
      <c r="C102" s="242" t="s">
        <v>101</v>
      </c>
      <c r="D102" s="242" t="s">
        <v>102</v>
      </c>
      <c r="E102" s="242" t="s">
        <v>103</v>
      </c>
      <c r="F102" s="268" t="s">
        <v>104</v>
      </c>
      <c r="G102" s="473" t="s">
        <v>22</v>
      </c>
      <c r="H102" s="475" t="s">
        <v>117</v>
      </c>
      <c r="I102" s="65"/>
      <c r="J102" s="459"/>
      <c r="K102" s="459"/>
      <c r="L102" s="66"/>
      <c r="M102" s="64"/>
      <c r="N102" s="64"/>
      <c r="O102" s="64"/>
      <c r="P102" s="64"/>
      <c r="Q102" s="67"/>
    </row>
    <row r="103" spans="2:17" s="58" customFormat="1" ht="11.25" customHeight="1">
      <c r="B103" s="472"/>
      <c r="C103" s="243" t="s">
        <v>105</v>
      </c>
      <c r="D103" s="243" t="s">
        <v>105</v>
      </c>
      <c r="E103" s="243" t="s">
        <v>105</v>
      </c>
      <c r="F103" s="269" t="s">
        <v>105</v>
      </c>
      <c r="G103" s="474"/>
      <c r="H103" s="476"/>
      <c r="I103" s="65"/>
      <c r="J103" s="387"/>
      <c r="K103" s="387"/>
      <c r="L103" s="66"/>
      <c r="M103" s="64"/>
      <c r="N103" s="64"/>
      <c r="O103" s="64"/>
      <c r="P103" s="64"/>
      <c r="Q103" s="67"/>
    </row>
    <row r="104" spans="2:17" s="58" customFormat="1" ht="12" customHeight="1">
      <c r="B104" s="120" t="s">
        <v>19</v>
      </c>
      <c r="C104" s="244">
        <v>0</v>
      </c>
      <c r="D104" s="244">
        <v>0</v>
      </c>
      <c r="E104" s="244">
        <v>0</v>
      </c>
      <c r="F104" s="270">
        <v>0</v>
      </c>
      <c r="G104" s="272">
        <f>SUM(C104:F104)</f>
        <v>0</v>
      </c>
      <c r="H104" s="289"/>
      <c r="I104" s="93"/>
      <c r="J104" s="460"/>
      <c r="K104" s="460"/>
      <c r="L104" s="64"/>
      <c r="M104" s="64"/>
      <c r="N104" s="64"/>
      <c r="O104" s="64"/>
      <c r="P104" s="64"/>
      <c r="Q104" s="79"/>
    </row>
    <row r="105" spans="2:17" s="58" customFormat="1" ht="12" customHeight="1">
      <c r="B105" s="144" t="s">
        <v>16</v>
      </c>
      <c r="C105" s="244">
        <v>0</v>
      </c>
      <c r="D105" s="244">
        <v>0</v>
      </c>
      <c r="E105" s="244">
        <v>0</v>
      </c>
      <c r="F105" s="270">
        <v>0</v>
      </c>
      <c r="G105" s="272">
        <f>SUM(C105:F105)</f>
        <v>0</v>
      </c>
      <c r="H105" s="331"/>
      <c r="I105" s="93"/>
      <c r="J105" s="460"/>
      <c r="K105" s="460"/>
      <c r="L105" s="64"/>
      <c r="M105" s="64"/>
      <c r="N105" s="60"/>
      <c r="O105" s="60"/>
      <c r="P105" s="60"/>
      <c r="Q105" s="79"/>
    </row>
    <row r="106" spans="2:17" s="58" customFormat="1" ht="12" customHeight="1">
      <c r="B106" s="120" t="s">
        <v>20</v>
      </c>
      <c r="C106" s="244">
        <v>0</v>
      </c>
      <c r="D106" s="244">
        <v>0</v>
      </c>
      <c r="E106" s="244">
        <v>0</v>
      </c>
      <c r="F106" s="270">
        <v>0</v>
      </c>
      <c r="G106" s="272">
        <f>SUM(C106:F106)</f>
        <v>0</v>
      </c>
      <c r="H106" s="289"/>
      <c r="I106" s="93"/>
      <c r="J106" s="460"/>
      <c r="K106" s="460"/>
      <c r="L106" s="64"/>
      <c r="M106" s="64"/>
      <c r="N106" s="64"/>
      <c r="O106" s="64"/>
      <c r="P106" s="64"/>
      <c r="Q106" s="79"/>
    </row>
    <row r="107" spans="2:17" s="58" customFormat="1" ht="12" customHeight="1">
      <c r="B107" s="144" t="s">
        <v>21</v>
      </c>
      <c r="C107" s="245">
        <v>0</v>
      </c>
      <c r="D107" s="245">
        <v>0</v>
      </c>
      <c r="E107" s="245">
        <v>0</v>
      </c>
      <c r="F107" s="245">
        <v>0</v>
      </c>
      <c r="G107" s="272">
        <f>SUM(C107:F107)</f>
        <v>0</v>
      </c>
      <c r="H107" s="331"/>
      <c r="I107" s="93"/>
      <c r="J107" s="460"/>
      <c r="K107" s="460"/>
      <c r="L107" s="64"/>
      <c r="M107" s="64"/>
      <c r="N107" s="64"/>
      <c r="O107" s="64"/>
      <c r="P107" s="64"/>
      <c r="Q107" s="79"/>
    </row>
    <row r="108" spans="2:17" s="58" customFormat="1" ht="12" customHeight="1">
      <c r="B108" s="120" t="s">
        <v>3</v>
      </c>
      <c r="C108" s="244">
        <v>0</v>
      </c>
      <c r="D108" s="244">
        <v>0</v>
      </c>
      <c r="E108" s="244">
        <v>0</v>
      </c>
      <c r="F108" s="270">
        <v>0</v>
      </c>
      <c r="G108" s="272">
        <f>SUM(C108:F108)</f>
        <v>0</v>
      </c>
      <c r="H108" s="289"/>
      <c r="I108" s="93"/>
      <c r="J108" s="460"/>
      <c r="K108" s="460"/>
      <c r="L108" s="64"/>
      <c r="M108" s="64"/>
      <c r="N108" s="64"/>
      <c r="O108" s="64"/>
      <c r="P108" s="64"/>
      <c r="Q108" s="79"/>
    </row>
    <row r="109" spans="2:17" s="58" customFormat="1" ht="12" customHeight="1">
      <c r="B109" s="144" t="s">
        <v>4</v>
      </c>
      <c r="C109" s="245">
        <v>0</v>
      </c>
      <c r="D109" s="245">
        <v>0</v>
      </c>
      <c r="E109" s="245">
        <v>0</v>
      </c>
      <c r="F109" s="271">
        <v>0</v>
      </c>
      <c r="G109" s="272">
        <f>SUM(C109:F109)</f>
        <v>0</v>
      </c>
      <c r="H109" s="330"/>
      <c r="I109" s="93"/>
      <c r="J109" s="460"/>
      <c r="K109" s="460"/>
      <c r="L109" s="64"/>
      <c r="M109" s="64"/>
      <c r="N109" s="64"/>
      <c r="O109" s="64"/>
      <c r="P109" s="64"/>
      <c r="Q109" s="79"/>
    </row>
    <row r="110" spans="2:17" s="58" customFormat="1" ht="12" customHeight="1">
      <c r="B110" s="120" t="s">
        <v>5</v>
      </c>
      <c r="C110" s="244">
        <v>0</v>
      </c>
      <c r="D110" s="244">
        <v>0</v>
      </c>
      <c r="E110" s="244">
        <v>0</v>
      </c>
      <c r="F110" s="270">
        <v>0</v>
      </c>
      <c r="G110" s="272">
        <f>SUM(C110:F110)</f>
        <v>0</v>
      </c>
      <c r="H110" s="289"/>
      <c r="I110" s="93"/>
      <c r="J110" s="460"/>
      <c r="K110" s="460"/>
      <c r="L110" s="64"/>
      <c r="M110" s="64"/>
      <c r="N110" s="64"/>
      <c r="O110" s="64"/>
      <c r="P110" s="64"/>
      <c r="Q110" s="79"/>
    </row>
    <row r="111" spans="2:17" s="58" customFormat="1" ht="12" customHeight="1" thickBot="1">
      <c r="B111" s="144" t="s">
        <v>6</v>
      </c>
      <c r="C111" s="245">
        <v>0</v>
      </c>
      <c r="D111" s="245">
        <v>0</v>
      </c>
      <c r="E111" s="245">
        <v>0</v>
      </c>
      <c r="F111" s="271">
        <v>0</v>
      </c>
      <c r="G111" s="273">
        <f>SUM(C111:F111)</f>
        <v>0</v>
      </c>
      <c r="H111" s="330"/>
      <c r="I111" s="93"/>
      <c r="J111" s="460"/>
      <c r="K111" s="460"/>
      <c r="L111" s="64"/>
      <c r="M111" s="64"/>
      <c r="N111" s="64"/>
      <c r="O111" s="64"/>
      <c r="P111" s="64"/>
      <c r="Q111" s="79"/>
    </row>
    <row r="112" spans="1:21" ht="13.5" customHeight="1" thickBot="1">
      <c r="A112" s="18"/>
      <c r="B112" s="362" t="s">
        <v>17</v>
      </c>
      <c r="C112" s="391">
        <f>SUM(C104:C111)</f>
        <v>0</v>
      </c>
      <c r="D112" s="391">
        <f>SUM(D104:D111)</f>
        <v>0</v>
      </c>
      <c r="E112" s="391">
        <f>SUM(E104:E111)</f>
        <v>0</v>
      </c>
      <c r="F112" s="393">
        <f>SUM(F104:F111)</f>
        <v>0</v>
      </c>
      <c r="G112" s="394">
        <f>SUM(G104:G111)</f>
        <v>0</v>
      </c>
      <c r="H112" s="395"/>
      <c r="I112" s="45"/>
      <c r="J112" s="461"/>
      <c r="K112" s="461"/>
      <c r="L112" s="31"/>
      <c r="Q112" s="74"/>
      <c r="R112" s="16"/>
      <c r="S112" s="16"/>
      <c r="T112" s="16"/>
      <c r="U112" s="16"/>
    </row>
    <row r="113" spans="1:21" ht="13.5" customHeight="1" thickBot="1">
      <c r="A113" s="18"/>
      <c r="B113" s="390" t="s">
        <v>126</v>
      </c>
      <c r="C113" s="389"/>
      <c r="D113" s="389"/>
      <c r="E113" s="389"/>
      <c r="F113" s="389"/>
      <c r="G113" s="392">
        <f>_xlfn.SUMIFS(G104:G111,H104:H111,"=Y*")</f>
        <v>0</v>
      </c>
      <c r="H113" s="319"/>
      <c r="I113" s="45"/>
      <c r="J113" s="383"/>
      <c r="K113" s="383"/>
      <c r="L113" s="31"/>
      <c r="Q113" s="74"/>
      <c r="R113" s="16"/>
      <c r="S113" s="16"/>
      <c r="T113" s="16"/>
      <c r="U113" s="16"/>
    </row>
    <row r="114" ht="11.25" customHeight="1" thickBot="1"/>
    <row r="115" spans="2:3" ht="19.5" customHeight="1" thickBot="1">
      <c r="B115" s="274" t="s">
        <v>116</v>
      </c>
      <c r="C115" s="332">
        <f>SUM(G38,C99,G113)</f>
        <v>0</v>
      </c>
    </row>
    <row r="116" spans="2:3" ht="17.25" customHeight="1" thickBot="1">
      <c r="B116" s="274" t="s">
        <v>85</v>
      </c>
      <c r="C116" s="104">
        <f>SUM(G37,C98,G112)</f>
        <v>0</v>
      </c>
    </row>
    <row r="117" ht="11.25" customHeight="1" thickBot="1"/>
    <row r="118" spans="2:12" ht="16.5" customHeight="1" thickBot="1">
      <c r="B118" s="108" t="s">
        <v>68</v>
      </c>
      <c r="C118" s="462"/>
      <c r="D118" s="463"/>
      <c r="E118" s="463"/>
      <c r="F118" s="463"/>
      <c r="G118" s="463"/>
      <c r="H118" s="384"/>
      <c r="I118" s="23"/>
      <c r="J118" s="26"/>
      <c r="K118" s="23"/>
      <c r="L118" s="26"/>
    </row>
    <row r="119" spans="2:19" s="58" customFormat="1" ht="27.75" customHeight="1">
      <c r="B119" s="388" t="s">
        <v>18</v>
      </c>
      <c r="C119" s="109" t="s">
        <v>150</v>
      </c>
      <c r="D119" s="110" t="s">
        <v>50</v>
      </c>
      <c r="E119" s="455" t="s">
        <v>93</v>
      </c>
      <c r="F119" s="456"/>
      <c r="G119" s="456"/>
      <c r="H119" s="385"/>
      <c r="I119" s="85"/>
      <c r="K119" s="64"/>
      <c r="L119" s="67"/>
      <c r="M119" s="64"/>
      <c r="N119" s="64"/>
      <c r="O119" s="64"/>
      <c r="P119" s="64"/>
      <c r="Q119" s="64"/>
      <c r="R119" s="64"/>
      <c r="S119" s="79"/>
    </row>
    <row r="120" spans="2:19" s="68" customFormat="1" ht="19.5" customHeight="1" thickBot="1">
      <c r="B120" s="212" t="s">
        <v>54</v>
      </c>
      <c r="C120" s="327"/>
      <c r="D120" s="325">
        <f>C115*C120</f>
        <v>0</v>
      </c>
      <c r="E120" s="455"/>
      <c r="F120" s="456"/>
      <c r="G120" s="456"/>
      <c r="H120" s="385"/>
      <c r="I120" s="86"/>
      <c r="K120" s="69"/>
      <c r="L120" s="70"/>
      <c r="M120" s="70"/>
      <c r="N120" s="70"/>
      <c r="O120" s="70"/>
      <c r="P120" s="70"/>
      <c r="Q120" s="70"/>
      <c r="R120" s="70"/>
      <c r="S120" s="80"/>
    </row>
    <row r="121" spans="2:11" ht="13.5" customHeight="1" thickBot="1">
      <c r="B121" s="457" t="s">
        <v>88</v>
      </c>
      <c r="C121" s="458"/>
      <c r="D121" s="326">
        <f>D120</f>
        <v>0</v>
      </c>
      <c r="E121" s="455"/>
      <c r="F121" s="456"/>
      <c r="G121" s="456"/>
      <c r="H121" s="385"/>
      <c r="I121" s="83"/>
      <c r="J121" s="18"/>
      <c r="K121" s="16"/>
    </row>
    <row r="122" spans="2:11" ht="11.25" customHeight="1">
      <c r="B122" s="19"/>
      <c r="I122" s="16"/>
      <c r="J122" s="18"/>
      <c r="K122" s="16"/>
    </row>
    <row r="123" spans="9:11" ht="12" thickBot="1">
      <c r="I123" s="16"/>
      <c r="J123" s="18"/>
      <c r="K123" s="16"/>
    </row>
    <row r="124" spans="2:11" ht="15" customHeight="1" thickBot="1">
      <c r="B124" s="107" t="s">
        <v>86</v>
      </c>
      <c r="C124" s="427">
        <f>SUM(G37,C98,G112,D121)</f>
        <v>0</v>
      </c>
      <c r="I124" s="16"/>
      <c r="J124" s="18"/>
      <c r="K124" s="16"/>
    </row>
    <row r="125" spans="2:11" ht="11.25">
      <c r="B125" s="303"/>
      <c r="C125" s="304"/>
      <c r="D125" s="13"/>
      <c r="E125" s="13"/>
      <c r="F125" s="13"/>
      <c r="I125" s="16"/>
      <c r="J125" s="18"/>
      <c r="K125" s="16"/>
    </row>
    <row r="126" spans="2:11" ht="11.25">
      <c r="B126" s="305"/>
      <c r="C126" s="306"/>
      <c r="I126" s="16"/>
      <c r="J126" s="18"/>
      <c r="K126" s="16"/>
    </row>
    <row r="127" spans="2:3" ht="11.25">
      <c r="B127" s="307"/>
      <c r="C127" s="308"/>
    </row>
    <row r="128" spans="2:12" ht="11.25">
      <c r="B128" s="308"/>
      <c r="C128" s="308"/>
      <c r="D128" s="44"/>
      <c r="E128" s="47"/>
      <c r="F128" s="47"/>
      <c r="G128" s="44"/>
      <c r="H128" s="44"/>
      <c r="I128" s="22"/>
      <c r="J128" s="44"/>
      <c r="K128" s="22"/>
      <c r="L128" s="44"/>
    </row>
    <row r="129" spans="2:8" ht="11.25">
      <c r="B129" s="305"/>
      <c r="C129" s="305"/>
      <c r="D129" s="13"/>
      <c r="E129" s="13"/>
      <c r="F129" s="13"/>
      <c r="G129" s="13"/>
      <c r="H129" s="13"/>
    </row>
    <row r="130" spans="2:3" ht="11.25">
      <c r="B130" s="308"/>
      <c r="C130" s="308"/>
    </row>
    <row r="131" spans="2:12" ht="15.75">
      <c r="B131" s="308"/>
      <c r="C131" s="308"/>
      <c r="D131" s="26"/>
      <c r="E131" s="26"/>
      <c r="F131" s="26"/>
      <c r="G131" s="26"/>
      <c r="H131" s="26"/>
      <c r="I131" s="23"/>
      <c r="J131" s="26"/>
      <c r="K131" s="23"/>
      <c r="L131" s="26"/>
    </row>
    <row r="132" spans="2:21" ht="11.25">
      <c r="B132" s="305"/>
      <c r="C132" s="305"/>
      <c r="D132" s="48"/>
      <c r="E132" s="49"/>
      <c r="F132" s="49"/>
      <c r="G132" s="49"/>
      <c r="H132" s="49"/>
      <c r="I132" s="21"/>
      <c r="J132" s="17"/>
      <c r="K132" s="21"/>
      <c r="L132" s="17"/>
      <c r="M132" s="36"/>
      <c r="N132" s="36"/>
      <c r="O132" s="36"/>
      <c r="P132" s="36"/>
      <c r="Q132" s="36"/>
      <c r="R132" s="36"/>
      <c r="S132" s="36"/>
      <c r="T132" s="36"/>
      <c r="U132" s="46"/>
    </row>
    <row r="133" spans="2:3" ht="11.25">
      <c r="B133" s="308"/>
      <c r="C133" s="308"/>
    </row>
    <row r="134" spans="2:3" ht="12.75">
      <c r="B134" s="309"/>
      <c r="C134" s="309"/>
    </row>
    <row r="135" spans="2:8" ht="11.25">
      <c r="B135" s="306"/>
      <c r="C135" s="306"/>
      <c r="E135" s="33"/>
      <c r="F135" s="33"/>
      <c r="G135" s="33"/>
      <c r="H135" s="33"/>
    </row>
    <row r="136" spans="2:3" ht="11.25">
      <c r="B136" s="306"/>
      <c r="C136" s="306"/>
    </row>
    <row r="137" spans="2:3" ht="11.25">
      <c r="B137" s="306"/>
      <c r="C137" s="306"/>
    </row>
    <row r="138" spans="2:3" ht="11.25">
      <c r="B138" s="306"/>
      <c r="C138" s="306"/>
    </row>
    <row r="139" spans="2:12" ht="11.25">
      <c r="B139" s="310"/>
      <c r="C139" s="310"/>
      <c r="D139" s="44"/>
      <c r="E139" s="44"/>
      <c r="F139" s="44"/>
      <c r="G139" s="44"/>
      <c r="H139" s="44"/>
      <c r="I139" s="22"/>
      <c r="J139" s="44"/>
      <c r="K139" s="22"/>
      <c r="L139" s="44"/>
    </row>
    <row r="140" spans="2:3" ht="11.25">
      <c r="B140" s="306"/>
      <c r="C140" s="306"/>
    </row>
    <row r="142" spans="2:21" s="38" customFormat="1" ht="15.75">
      <c r="B142" s="50"/>
      <c r="C142" s="50"/>
      <c r="D142" s="50"/>
      <c r="E142" s="50"/>
      <c r="F142" s="50"/>
      <c r="G142" s="50"/>
      <c r="H142" s="50"/>
      <c r="I142" s="51"/>
      <c r="J142" s="50"/>
      <c r="K142" s="51"/>
      <c r="L142" s="50"/>
      <c r="M142" s="52"/>
      <c r="N142" s="52"/>
      <c r="O142" s="52"/>
      <c r="P142" s="52"/>
      <c r="Q142" s="52"/>
      <c r="R142" s="52"/>
      <c r="S142" s="52"/>
      <c r="T142" s="52"/>
      <c r="U142" s="81"/>
    </row>
    <row r="143" spans="9:21" s="38" customFormat="1" ht="11.25">
      <c r="I143" s="39"/>
      <c r="K143" s="39"/>
      <c r="M143" s="53"/>
      <c r="N143" s="53"/>
      <c r="O143" s="53"/>
      <c r="P143" s="53"/>
      <c r="Q143" s="53"/>
      <c r="R143" s="53"/>
      <c r="S143" s="53"/>
      <c r="T143" s="53"/>
      <c r="U143" s="78"/>
    </row>
    <row r="144" spans="2:21" s="38" customFormat="1" ht="12.75">
      <c r="B144" s="54"/>
      <c r="C144" s="54"/>
      <c r="D144" s="54"/>
      <c r="E144" s="54"/>
      <c r="F144" s="54"/>
      <c r="G144" s="54"/>
      <c r="H144" s="54"/>
      <c r="I144" s="55"/>
      <c r="J144" s="54"/>
      <c r="K144" s="55"/>
      <c r="L144" s="54"/>
      <c r="M144" s="56"/>
      <c r="N144" s="56"/>
      <c r="O144" s="56"/>
      <c r="P144" s="56"/>
      <c r="Q144" s="56"/>
      <c r="R144" s="56"/>
      <c r="S144" s="56"/>
      <c r="T144" s="56"/>
      <c r="U144" s="82"/>
    </row>
    <row r="145" spans="2:21" s="38" customFormat="1" ht="12.75">
      <c r="B145" s="54"/>
      <c r="C145" s="54"/>
      <c r="D145" s="54"/>
      <c r="E145" s="54"/>
      <c r="F145" s="54"/>
      <c r="G145" s="54"/>
      <c r="H145" s="54"/>
      <c r="I145" s="55"/>
      <c r="J145" s="54"/>
      <c r="K145" s="55"/>
      <c r="L145" s="54"/>
      <c r="M145" s="56"/>
      <c r="N145" s="56"/>
      <c r="O145" s="56"/>
      <c r="P145" s="56"/>
      <c r="Q145" s="56"/>
      <c r="R145" s="56"/>
      <c r="S145" s="56"/>
      <c r="T145" s="56"/>
      <c r="U145" s="82"/>
    </row>
    <row r="146" spans="2:21" s="38" customFormat="1" ht="12.75">
      <c r="B146" s="54"/>
      <c r="C146" s="54"/>
      <c r="D146" s="54"/>
      <c r="E146" s="54"/>
      <c r="F146" s="54"/>
      <c r="G146" s="54"/>
      <c r="H146" s="54"/>
      <c r="I146" s="55"/>
      <c r="J146" s="54"/>
      <c r="K146" s="55"/>
      <c r="L146" s="54"/>
      <c r="M146" s="56"/>
      <c r="N146" s="56"/>
      <c r="O146" s="56"/>
      <c r="P146" s="56"/>
      <c r="Q146" s="56"/>
      <c r="R146" s="56"/>
      <c r="S146" s="56"/>
      <c r="T146" s="56"/>
      <c r="U146" s="82"/>
    </row>
    <row r="147" spans="2:21" s="38" customFormat="1" ht="12.75">
      <c r="B147" s="54"/>
      <c r="C147" s="54"/>
      <c r="D147" s="54"/>
      <c r="E147" s="54"/>
      <c r="F147" s="54"/>
      <c r="G147" s="54"/>
      <c r="H147" s="54"/>
      <c r="I147" s="55"/>
      <c r="J147" s="54"/>
      <c r="K147" s="55"/>
      <c r="L147" s="54"/>
      <c r="M147" s="56"/>
      <c r="N147" s="56"/>
      <c r="O147" s="56"/>
      <c r="P147" s="56"/>
      <c r="Q147" s="56"/>
      <c r="R147" s="56"/>
      <c r="S147" s="56"/>
      <c r="T147" s="56"/>
      <c r="U147" s="82"/>
    </row>
    <row r="148" spans="2:21" s="38" customFormat="1" ht="12.75">
      <c r="B148" s="54"/>
      <c r="C148" s="54"/>
      <c r="D148" s="54"/>
      <c r="E148" s="54"/>
      <c r="F148" s="54"/>
      <c r="G148" s="54"/>
      <c r="H148" s="54"/>
      <c r="I148" s="55"/>
      <c r="J148" s="54"/>
      <c r="K148" s="55"/>
      <c r="L148" s="54"/>
      <c r="M148" s="56"/>
      <c r="N148" s="56"/>
      <c r="O148" s="56"/>
      <c r="P148" s="56"/>
      <c r="Q148" s="56"/>
      <c r="R148" s="56"/>
      <c r="S148" s="56"/>
      <c r="T148" s="56"/>
      <c r="U148" s="82"/>
    </row>
    <row r="149" spans="2:21" s="57" customFormat="1" ht="12.75">
      <c r="B149" s="54"/>
      <c r="C149" s="54"/>
      <c r="D149" s="54"/>
      <c r="E149" s="54"/>
      <c r="F149" s="54"/>
      <c r="G149" s="54"/>
      <c r="H149" s="54"/>
      <c r="I149" s="55"/>
      <c r="J149" s="54"/>
      <c r="K149" s="55"/>
      <c r="L149" s="54"/>
      <c r="M149" s="56"/>
      <c r="N149" s="56"/>
      <c r="O149" s="56"/>
      <c r="P149" s="56"/>
      <c r="Q149" s="56"/>
      <c r="R149" s="56"/>
      <c r="S149" s="56"/>
      <c r="T149" s="56"/>
      <c r="U149" s="82"/>
    </row>
    <row r="150" spans="2:21" s="38" customFormat="1" ht="12.75">
      <c r="B150" s="54"/>
      <c r="I150" s="39"/>
      <c r="K150" s="39"/>
      <c r="M150" s="53"/>
      <c r="N150" s="53"/>
      <c r="O150" s="53"/>
      <c r="P150" s="53"/>
      <c r="Q150" s="53"/>
      <c r="R150" s="53"/>
      <c r="S150" s="53"/>
      <c r="T150" s="53"/>
      <c r="U150" s="78"/>
    </row>
    <row r="151" spans="2:21" s="38" customFormat="1" ht="12.75">
      <c r="B151" s="1"/>
      <c r="I151" s="39"/>
      <c r="K151" s="39"/>
      <c r="M151" s="53"/>
      <c r="N151" s="53"/>
      <c r="O151" s="53"/>
      <c r="P151" s="53"/>
      <c r="Q151" s="53"/>
      <c r="R151" s="53"/>
      <c r="S151" s="53"/>
      <c r="T151" s="53"/>
      <c r="U151" s="78"/>
    </row>
    <row r="162" spans="2:12" ht="11.25">
      <c r="B162" s="13"/>
      <c r="C162" s="13"/>
      <c r="D162" s="13"/>
      <c r="E162" s="13"/>
      <c r="F162" s="13"/>
      <c r="G162" s="13"/>
      <c r="H162" s="13"/>
      <c r="I162" s="42"/>
      <c r="J162" s="13"/>
      <c r="K162" s="42"/>
      <c r="L162" s="13"/>
    </row>
  </sheetData>
  <sheetProtection formatCells="0" deleteColumns="0" deleteRows="0"/>
  <mergeCells count="26">
    <mergeCell ref="A1:G1"/>
    <mergeCell ref="A2:G2"/>
    <mergeCell ref="A3:G3"/>
    <mergeCell ref="F5:F7"/>
    <mergeCell ref="B7:E7"/>
    <mergeCell ref="G5:H7"/>
    <mergeCell ref="H10:I10"/>
    <mergeCell ref="D37:F37"/>
    <mergeCell ref="E38:F38"/>
    <mergeCell ref="B102:B103"/>
    <mergeCell ref="G102:G103"/>
    <mergeCell ref="H102:H103"/>
    <mergeCell ref="C10:D10"/>
    <mergeCell ref="E119:G121"/>
    <mergeCell ref="B121:C121"/>
    <mergeCell ref="J102:K102"/>
    <mergeCell ref="J104:K104"/>
    <mergeCell ref="J105:K105"/>
    <mergeCell ref="J106:K106"/>
    <mergeCell ref="J107:K107"/>
    <mergeCell ref="J108:K108"/>
    <mergeCell ref="J109:K109"/>
    <mergeCell ref="J110:K110"/>
    <mergeCell ref="J111:K111"/>
    <mergeCell ref="J112:K112"/>
    <mergeCell ref="C118:G118"/>
  </mergeCells>
  <dataValidations count="4">
    <dataValidation errorStyle="warning" type="list" allowBlank="1" showInputMessage="1" showErrorMessage="1" errorTitle="Yes or No " error="Select Yes or No " sqref="H12:H36">
      <formula1>$H$1:$H$2</formula1>
    </dataValidation>
    <dataValidation errorStyle="warning" type="list" allowBlank="1" showInputMessage="1" showErrorMessage="1" errorTitle="Yes or No" error="Select Yes or No " sqref="D42:D54 D59:D64 D77:D81 D67:D70 D72">
      <formula1>$H$1:$H$2</formula1>
    </dataValidation>
    <dataValidation type="list" allowBlank="1" showInputMessage="1" showErrorMessage="1" errorTitle="Yes or No" error="Select Yes or No " sqref="D65 D71">
      <formula1>$H$1:$H$2</formula1>
    </dataValidation>
    <dataValidation type="list" allowBlank="1" showInputMessage="1" showErrorMessage="1" errorTitle="Select Yes or No " error="Select Yes or No " sqref="H104:H108 H110 D86:D94">
      <formula1>$H$1:$H$2</formula1>
    </dataValidation>
  </dataValidations>
  <hyperlinks>
    <hyperlink ref="C10" location="'IFS Instructions'!B1" display="FOR INSTRUCTIONS FOR IFS CLICK HERE"/>
    <hyperlink ref="C101" location="'Travel Instructions'!A1" display="FOR TRAVEL INSTRUCTIONS CLICK HERE"/>
    <hyperlink ref="H10" location="'IFS Instructions'!B1" display="FOR INSTRUCTIONS FOR IFS CLICK HERE"/>
    <hyperlink ref="H10:I10" location="'MTDC Instructions'!B1" display="FOR MTDC INSTRUCTIONS CLICK HERE"/>
  </hyperlinks>
  <printOptions/>
  <pageMargins left="0.5" right="0.5" top="0.75" bottom="0.75" header="0.5" footer="0.5"/>
  <pageSetup fitToHeight="2" fitToWidth="1" horizontalDpi="600" verticalDpi="600" orientation="portrait" scale="57"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B2:H16"/>
  <sheetViews>
    <sheetView showGridLines="0" zoomScalePageLayoutView="0" workbookViewId="0" topLeftCell="A1">
      <selection activeCell="E14" sqref="E14"/>
    </sheetView>
  </sheetViews>
  <sheetFormatPr defaultColWidth="9.140625" defaultRowHeight="12.75"/>
  <cols>
    <col min="1" max="2" width="9.140625" style="1" customWidth="1"/>
    <col min="3" max="3" width="17.421875" style="1" customWidth="1"/>
    <col min="4" max="4" width="9.7109375" style="1" customWidth="1"/>
    <col min="5" max="5" width="16.7109375" style="1" customWidth="1"/>
    <col min="6" max="6" width="3.421875" style="1" customWidth="1"/>
    <col min="7" max="7" width="16.7109375" style="1" customWidth="1"/>
    <col min="8" max="8" width="49.28125" style="1" customWidth="1"/>
    <col min="9" max="9" width="17.00390625" style="1" customWidth="1"/>
    <col min="10" max="16384" width="9.140625" style="1" customWidth="1"/>
  </cols>
  <sheetData>
    <row r="1" ht="13.5" thickBot="1"/>
    <row r="2" spans="2:8" ht="16.5" customHeight="1">
      <c r="B2" s="515" t="s">
        <v>34</v>
      </c>
      <c r="C2" s="516"/>
      <c r="D2" s="516"/>
      <c r="E2" s="516"/>
      <c r="F2" s="516"/>
      <c r="G2" s="516"/>
      <c r="H2" s="516"/>
    </row>
    <row r="3" spans="2:8" ht="16.5" customHeight="1">
      <c r="B3" s="72" t="s">
        <v>83</v>
      </c>
      <c r="C3" s="100"/>
      <c r="D3" s="100"/>
      <c r="E3" s="100"/>
      <c r="F3" s="100"/>
      <c r="G3" s="100"/>
      <c r="H3" s="100"/>
    </row>
    <row r="4" spans="2:8" ht="16.5" customHeight="1">
      <c r="B4" s="72" t="s">
        <v>99</v>
      </c>
      <c r="C4" s="100"/>
      <c r="D4" s="100"/>
      <c r="E4" s="100"/>
      <c r="F4" s="100"/>
      <c r="G4" s="100"/>
      <c r="H4" s="100"/>
    </row>
    <row r="5" spans="2:8" ht="16.5" customHeight="1" thickBot="1">
      <c r="B5" s="72"/>
      <c r="C5" s="100"/>
      <c r="D5" s="100"/>
      <c r="E5" s="100"/>
      <c r="F5" s="100"/>
      <c r="G5" s="100"/>
      <c r="H5" s="100"/>
    </row>
    <row r="6" spans="2:8" ht="15.75" customHeight="1">
      <c r="B6" s="528" t="s">
        <v>70</v>
      </c>
      <c r="C6" s="529"/>
      <c r="D6" s="517" t="s">
        <v>75</v>
      </c>
      <c r="E6" s="517"/>
      <c r="F6" s="517"/>
      <c r="G6" s="517"/>
      <c r="H6" s="518"/>
    </row>
    <row r="7" spans="2:8" ht="15.75" customHeight="1" thickBot="1">
      <c r="B7" s="509" t="s">
        <v>87</v>
      </c>
      <c r="C7" s="510"/>
      <c r="D7" s="511" t="s">
        <v>75</v>
      </c>
      <c r="E7" s="511"/>
      <c r="F7" s="511"/>
      <c r="G7" s="511"/>
      <c r="H7" s="512"/>
    </row>
    <row r="8" spans="3:8" s="84" customFormat="1" ht="13.5" thickBot="1">
      <c r="C8" s="105"/>
      <c r="D8" s="105"/>
      <c r="E8" s="105"/>
      <c r="H8" s="129"/>
    </row>
    <row r="9" spans="2:8" ht="20.25" customHeight="1" thickBot="1">
      <c r="B9" s="504" t="s">
        <v>35</v>
      </c>
      <c r="C9" s="505"/>
      <c r="D9" s="505"/>
      <c r="E9" s="130" t="s">
        <v>82</v>
      </c>
      <c r="F9" s="131"/>
      <c r="G9" s="519" t="s">
        <v>71</v>
      </c>
      <c r="H9" s="520"/>
    </row>
    <row r="10" spans="2:8" ht="21.75" customHeight="1">
      <c r="B10" s="506" t="s">
        <v>38</v>
      </c>
      <c r="C10" s="507"/>
      <c r="D10" s="508"/>
      <c r="E10" s="132">
        <v>0</v>
      </c>
      <c r="F10" s="133"/>
      <c r="G10" s="524"/>
      <c r="H10" s="525"/>
    </row>
    <row r="11" spans="2:8" ht="21.75" customHeight="1">
      <c r="B11" s="521" t="s">
        <v>39</v>
      </c>
      <c r="C11" s="522"/>
      <c r="D11" s="523"/>
      <c r="E11" s="134">
        <v>0</v>
      </c>
      <c r="F11" s="133"/>
      <c r="G11" s="526"/>
      <c r="H11" s="527"/>
    </row>
    <row r="12" spans="2:8" ht="21.75" customHeight="1">
      <c r="B12" s="521" t="s">
        <v>40</v>
      </c>
      <c r="C12" s="522"/>
      <c r="D12" s="523"/>
      <c r="E12" s="134">
        <v>0</v>
      </c>
      <c r="F12" s="133"/>
      <c r="G12" s="526"/>
      <c r="H12" s="527"/>
    </row>
    <row r="13" spans="2:8" ht="21.75" customHeight="1" thickBot="1">
      <c r="B13" s="499" t="s">
        <v>41</v>
      </c>
      <c r="C13" s="500"/>
      <c r="D13" s="501"/>
      <c r="E13" s="135">
        <v>0</v>
      </c>
      <c r="F13" s="136"/>
      <c r="G13" s="513"/>
      <c r="H13" s="514"/>
    </row>
    <row r="14" spans="2:8" ht="13.5" thickBot="1">
      <c r="B14" s="502" t="s">
        <v>0</v>
      </c>
      <c r="C14" s="503"/>
      <c r="D14" s="503"/>
      <c r="E14" s="128">
        <f>SUM(E10:E13)</f>
        <v>0</v>
      </c>
      <c r="F14" s="101"/>
      <c r="G14" s="102"/>
      <c r="H14" s="103"/>
    </row>
    <row r="15" spans="2:8" ht="12.75">
      <c r="B15" s="14"/>
      <c r="C15" s="14"/>
      <c r="D15" s="14"/>
      <c r="E15" s="14"/>
      <c r="F15" s="14"/>
      <c r="G15" s="14"/>
      <c r="H15" s="71"/>
    </row>
    <row r="16" spans="2:5" ht="12.75">
      <c r="B16" s="15"/>
      <c r="C16" s="15"/>
      <c r="D16" s="15"/>
      <c r="E16" s="15"/>
    </row>
  </sheetData>
  <sheetProtection/>
  <mergeCells count="16">
    <mergeCell ref="B2:H2"/>
    <mergeCell ref="D6:H6"/>
    <mergeCell ref="G9:H9"/>
    <mergeCell ref="B11:D11"/>
    <mergeCell ref="B12:D12"/>
    <mergeCell ref="G10:H10"/>
    <mergeCell ref="G11:H11"/>
    <mergeCell ref="G12:H12"/>
    <mergeCell ref="B6:C6"/>
    <mergeCell ref="B13:D13"/>
    <mergeCell ref="B14:D14"/>
    <mergeCell ref="B9:D9"/>
    <mergeCell ref="B10:D10"/>
    <mergeCell ref="B7:C7"/>
    <mergeCell ref="D7:H7"/>
    <mergeCell ref="G13:H1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10">
    <pageSetUpPr fitToPage="1"/>
  </sheetPr>
  <dimension ref="A1:U154"/>
  <sheetViews>
    <sheetView showGridLines="0" zoomScale="110" zoomScaleNormal="110" zoomScalePageLayoutView="0" workbookViewId="0" topLeftCell="A1">
      <selection activeCell="B8" sqref="B8"/>
    </sheetView>
  </sheetViews>
  <sheetFormatPr defaultColWidth="9.140625" defaultRowHeight="12.75"/>
  <cols>
    <col min="1" max="1" width="21.7109375" style="16" customWidth="1"/>
    <col min="2" max="2" width="49.57421875" style="16" customWidth="1"/>
    <col min="3" max="3" width="22.7109375" style="16" customWidth="1"/>
    <col min="4" max="4" width="17.8515625" style="16" customWidth="1"/>
    <col min="5" max="5" width="21.7109375" style="16" customWidth="1"/>
    <col min="6" max="6" width="16.421875" style="16" customWidth="1"/>
    <col min="7" max="7" width="20.7109375" style="16" customWidth="1"/>
    <col min="8" max="8" width="17.421875" style="16" customWidth="1"/>
    <col min="9" max="9" width="22.28125" style="18" customWidth="1"/>
    <col min="10" max="10" width="14.7109375" style="16" customWidth="1"/>
    <col min="11" max="11" width="12.421875" style="18" customWidth="1"/>
    <col min="12" max="12" width="12.28125" style="16" customWidth="1"/>
    <col min="13" max="13" width="12.57421875" style="33" bestFit="1" customWidth="1"/>
    <col min="14" max="14" width="9.140625" style="33" customWidth="1"/>
    <col min="15" max="15" width="8.7109375" style="33" bestFit="1" customWidth="1"/>
    <col min="16" max="16" width="12.140625" style="33" customWidth="1"/>
    <col min="17" max="17" width="13.421875" style="33" customWidth="1"/>
    <col min="18" max="18" width="13.00390625" style="33" customWidth="1"/>
    <col min="19" max="19" width="29.57421875" style="33" customWidth="1"/>
    <col min="20" max="20" width="13.00390625" style="33" customWidth="1"/>
    <col min="21" max="21" width="13.00390625" style="74" customWidth="1"/>
    <col min="22" max="16384" width="9.140625" style="16" customWidth="1"/>
  </cols>
  <sheetData>
    <row r="1" spans="1:8" ht="34.5" customHeight="1" thickBot="1">
      <c r="A1" s="479" t="s">
        <v>166</v>
      </c>
      <c r="B1" s="480"/>
      <c r="C1" s="480"/>
      <c r="D1" s="480"/>
      <c r="E1" s="480"/>
      <c r="F1" s="480"/>
      <c r="G1" s="480"/>
      <c r="H1" s="301" t="s">
        <v>133</v>
      </c>
    </row>
    <row r="2" spans="1:21" s="20" customFormat="1" ht="21" customHeight="1" thickBot="1">
      <c r="A2" s="481" t="s">
        <v>157</v>
      </c>
      <c r="B2" s="482"/>
      <c r="C2" s="482"/>
      <c r="D2" s="482"/>
      <c r="E2" s="482"/>
      <c r="F2" s="482"/>
      <c r="G2" s="483"/>
      <c r="H2" s="302" t="s">
        <v>134</v>
      </c>
      <c r="I2" s="27"/>
      <c r="K2" s="27"/>
      <c r="M2" s="28"/>
      <c r="N2" s="28"/>
      <c r="O2" s="28"/>
      <c r="P2" s="28"/>
      <c r="Q2" s="28"/>
      <c r="R2" s="28"/>
      <c r="S2" s="28"/>
      <c r="T2" s="28"/>
      <c r="U2" s="73"/>
    </row>
    <row r="3" spans="1:21" s="20" customFormat="1" ht="36.75" customHeight="1" thickBot="1">
      <c r="A3" s="484" t="s">
        <v>176</v>
      </c>
      <c r="B3" s="485"/>
      <c r="C3" s="485"/>
      <c r="D3" s="485"/>
      <c r="E3" s="485"/>
      <c r="F3" s="485"/>
      <c r="G3" s="486"/>
      <c r="H3" s="276"/>
      <c r="I3" s="27"/>
      <c r="K3" s="27"/>
      <c r="M3" s="28"/>
      <c r="N3" s="28"/>
      <c r="O3" s="28"/>
      <c r="P3" s="28"/>
      <c r="Q3" s="28"/>
      <c r="R3" s="28"/>
      <c r="S3" s="28"/>
      <c r="T3" s="28"/>
      <c r="U3" s="73"/>
    </row>
    <row r="4" spans="1:15" s="18" customFormat="1" ht="23.25" customHeight="1" thickBot="1">
      <c r="A4" s="214"/>
      <c r="B4" s="213"/>
      <c r="C4" s="215"/>
      <c r="D4" s="214"/>
      <c r="E4" s="214"/>
      <c r="F4" s="40"/>
      <c r="G4" s="40"/>
      <c r="H4" s="40"/>
      <c r="I4" s="31"/>
      <c r="J4" s="31"/>
      <c r="K4" s="31"/>
      <c r="L4" s="31"/>
      <c r="M4" s="31"/>
      <c r="N4" s="31"/>
      <c r="O4" s="74"/>
    </row>
    <row r="5" spans="1:15" s="18" customFormat="1" ht="23.25" customHeight="1">
      <c r="A5" s="378" t="s">
        <v>70</v>
      </c>
      <c r="B5" s="369" t="s">
        <v>120</v>
      </c>
      <c r="C5" s="381" t="s">
        <v>160</v>
      </c>
      <c r="D5" s="370" t="s">
        <v>94</v>
      </c>
      <c r="E5" s="371"/>
      <c r="F5" s="487" t="s">
        <v>84</v>
      </c>
      <c r="G5" s="493"/>
      <c r="H5" s="494"/>
      <c r="I5" s="31"/>
      <c r="J5" s="31"/>
      <c r="K5" s="31"/>
      <c r="L5" s="31"/>
      <c r="M5" s="31"/>
      <c r="N5" s="31"/>
      <c r="O5" s="74"/>
    </row>
    <row r="6" spans="1:15" s="18" customFormat="1" ht="25.5" customHeight="1">
      <c r="A6" s="379" t="s">
        <v>161</v>
      </c>
      <c r="B6" s="373" t="s">
        <v>162</v>
      </c>
      <c r="C6" s="382" t="s">
        <v>163</v>
      </c>
      <c r="D6" s="374" t="s">
        <v>164</v>
      </c>
      <c r="E6" s="375"/>
      <c r="F6" s="488"/>
      <c r="G6" s="495"/>
      <c r="H6" s="496"/>
      <c r="I6" s="31"/>
      <c r="J6" s="31"/>
      <c r="K6" s="31"/>
      <c r="L6" s="31"/>
      <c r="M6" s="31"/>
      <c r="N6" s="31"/>
      <c r="O6" s="74"/>
    </row>
    <row r="7" spans="1:15" s="18" customFormat="1" ht="25.5" customHeight="1" thickBot="1">
      <c r="A7" s="380" t="s">
        <v>165</v>
      </c>
      <c r="B7" s="490" t="s">
        <v>120</v>
      </c>
      <c r="C7" s="491"/>
      <c r="D7" s="491"/>
      <c r="E7" s="492"/>
      <c r="F7" s="489"/>
      <c r="G7" s="497"/>
      <c r="H7" s="498"/>
      <c r="I7" s="31"/>
      <c r="J7" s="31"/>
      <c r="K7" s="31"/>
      <c r="L7" s="31"/>
      <c r="M7" s="31"/>
      <c r="N7" s="31"/>
      <c r="O7" s="74"/>
    </row>
    <row r="8" spans="2:21" ht="15.75" customHeight="1">
      <c r="B8" s="98"/>
      <c r="C8" s="32"/>
      <c r="D8" s="32"/>
      <c r="E8" s="32"/>
      <c r="F8" s="32"/>
      <c r="G8" s="32"/>
      <c r="H8" s="32"/>
      <c r="I8" s="32"/>
      <c r="J8" s="32"/>
      <c r="K8" s="32"/>
      <c r="L8" s="33"/>
      <c r="T8" s="75"/>
      <c r="U8" s="16"/>
    </row>
    <row r="9" spans="2:12" ht="11.25" customHeight="1" thickBot="1">
      <c r="B9" s="29"/>
      <c r="C9" s="29"/>
      <c r="D9" s="29"/>
      <c r="E9" s="29"/>
      <c r="F9" s="29"/>
      <c r="G9" s="29"/>
      <c r="H9" s="29"/>
      <c r="I9" s="30"/>
      <c r="J9" s="29"/>
      <c r="K9" s="30"/>
      <c r="L9" s="29"/>
    </row>
    <row r="10" spans="2:18" s="34" customFormat="1" ht="18.75" customHeight="1" thickBot="1">
      <c r="B10" s="108" t="s">
        <v>36</v>
      </c>
      <c r="C10" s="477" t="s">
        <v>23</v>
      </c>
      <c r="D10" s="478"/>
      <c r="H10" s="35"/>
      <c r="O10" s="106"/>
      <c r="P10" s="106"/>
      <c r="R10" s="76"/>
    </row>
    <row r="11" spans="2:11" s="424" customFormat="1" ht="47.25" customHeight="1">
      <c r="B11" s="115" t="s">
        <v>37</v>
      </c>
      <c r="C11" s="116" t="s">
        <v>30</v>
      </c>
      <c r="D11" s="116" t="s">
        <v>60</v>
      </c>
      <c r="E11" s="116" t="s">
        <v>26</v>
      </c>
      <c r="F11" s="259" t="s">
        <v>69</v>
      </c>
      <c r="G11" s="429" t="s">
        <v>0</v>
      </c>
      <c r="H11" s="275"/>
      <c r="K11" s="67"/>
    </row>
    <row r="12" spans="2:11" s="58" customFormat="1" ht="12" customHeight="1">
      <c r="B12" s="118"/>
      <c r="C12" s="89"/>
      <c r="D12" s="91"/>
      <c r="E12" s="125">
        <v>0</v>
      </c>
      <c r="F12" s="260"/>
      <c r="G12" s="430">
        <f aca="true" t="shared" si="0" ref="G12:G36">(E12*(1+F12))*D12</f>
        <v>0</v>
      </c>
      <c r="H12" s="64"/>
      <c r="I12" s="64"/>
      <c r="J12" s="64"/>
      <c r="K12" s="79"/>
    </row>
    <row r="13" spans="2:11" s="58" customFormat="1" ht="12" customHeight="1">
      <c r="B13" s="119"/>
      <c r="C13" s="99"/>
      <c r="D13" s="91"/>
      <c r="E13" s="125">
        <v>0</v>
      </c>
      <c r="F13" s="260"/>
      <c r="G13" s="430">
        <f t="shared" si="0"/>
        <v>0</v>
      </c>
      <c r="H13" s="64"/>
      <c r="I13" s="64"/>
      <c r="J13" s="64"/>
      <c r="K13" s="79"/>
    </row>
    <row r="14" spans="2:11" s="58" customFormat="1" ht="12" customHeight="1">
      <c r="B14" s="118"/>
      <c r="C14" s="89"/>
      <c r="D14" s="91"/>
      <c r="E14" s="125">
        <v>0</v>
      </c>
      <c r="F14" s="260"/>
      <c r="G14" s="430">
        <f t="shared" si="0"/>
        <v>0</v>
      </c>
      <c r="H14" s="64"/>
      <c r="I14" s="64"/>
      <c r="J14" s="88"/>
      <c r="K14" s="79"/>
    </row>
    <row r="15" spans="2:11" s="58" customFormat="1" ht="12" customHeight="1">
      <c r="B15" s="118"/>
      <c r="C15" s="89"/>
      <c r="D15" s="91"/>
      <c r="E15" s="125">
        <v>0</v>
      </c>
      <c r="F15" s="260"/>
      <c r="G15" s="430">
        <f t="shared" si="0"/>
        <v>0</v>
      </c>
      <c r="H15" s="64"/>
      <c r="I15" s="64"/>
      <c r="J15" s="88"/>
      <c r="K15" s="79"/>
    </row>
    <row r="16" spans="2:11" s="58" customFormat="1" ht="12" customHeight="1">
      <c r="B16" s="118"/>
      <c r="C16" s="89"/>
      <c r="D16" s="91"/>
      <c r="E16" s="125">
        <v>0</v>
      </c>
      <c r="F16" s="260"/>
      <c r="G16" s="430">
        <f t="shared" si="0"/>
        <v>0</v>
      </c>
      <c r="H16" s="64"/>
      <c r="I16" s="64"/>
      <c r="J16" s="88"/>
      <c r="K16" s="79"/>
    </row>
    <row r="17" spans="2:11" s="58" customFormat="1" ht="12" customHeight="1">
      <c r="B17" s="118"/>
      <c r="C17" s="89"/>
      <c r="D17" s="91"/>
      <c r="E17" s="323">
        <v>0</v>
      </c>
      <c r="F17" s="260"/>
      <c r="G17" s="430">
        <f t="shared" si="0"/>
        <v>0</v>
      </c>
      <c r="H17" s="64"/>
      <c r="I17" s="64"/>
      <c r="J17" s="88"/>
      <c r="K17" s="79"/>
    </row>
    <row r="18" spans="2:11" s="58" customFormat="1" ht="12" customHeight="1">
      <c r="B18" s="118"/>
      <c r="C18" s="89"/>
      <c r="D18" s="91"/>
      <c r="E18" s="323">
        <v>0</v>
      </c>
      <c r="F18" s="260"/>
      <c r="G18" s="430">
        <f t="shared" si="0"/>
        <v>0</v>
      </c>
      <c r="H18" s="64"/>
      <c r="I18" s="64"/>
      <c r="J18" s="88"/>
      <c r="K18" s="79"/>
    </row>
    <row r="19" spans="2:11" s="58" customFormat="1" ht="12" customHeight="1">
      <c r="B19" s="118"/>
      <c r="C19" s="89"/>
      <c r="D19" s="91"/>
      <c r="E19" s="323">
        <v>0</v>
      </c>
      <c r="F19" s="260"/>
      <c r="G19" s="430">
        <f t="shared" si="0"/>
        <v>0</v>
      </c>
      <c r="H19" s="64"/>
      <c r="I19" s="64"/>
      <c r="J19" s="88"/>
      <c r="K19" s="79"/>
    </row>
    <row r="20" spans="2:11" s="58" customFormat="1" ht="12" customHeight="1">
      <c r="B20" s="118"/>
      <c r="C20" s="89"/>
      <c r="D20" s="91"/>
      <c r="E20" s="323">
        <v>0</v>
      </c>
      <c r="F20" s="260"/>
      <c r="G20" s="430">
        <f t="shared" si="0"/>
        <v>0</v>
      </c>
      <c r="H20" s="64"/>
      <c r="I20" s="64"/>
      <c r="J20" s="88"/>
      <c r="K20" s="79"/>
    </row>
    <row r="21" spans="2:11" s="58" customFormat="1" ht="12" customHeight="1">
      <c r="B21" s="118"/>
      <c r="C21" s="89"/>
      <c r="D21" s="91"/>
      <c r="E21" s="323">
        <v>0</v>
      </c>
      <c r="F21" s="260"/>
      <c r="G21" s="430">
        <f t="shared" si="0"/>
        <v>0</v>
      </c>
      <c r="H21" s="64"/>
      <c r="I21" s="64"/>
      <c r="J21" s="88"/>
      <c r="K21" s="79"/>
    </row>
    <row r="22" spans="2:11" s="58" customFormat="1" ht="12" customHeight="1">
      <c r="B22" s="118"/>
      <c r="C22" s="89"/>
      <c r="D22" s="91"/>
      <c r="E22" s="323">
        <v>0</v>
      </c>
      <c r="F22" s="260"/>
      <c r="G22" s="430">
        <f t="shared" si="0"/>
        <v>0</v>
      </c>
      <c r="H22" s="64"/>
      <c r="I22" s="64"/>
      <c r="J22" s="88"/>
      <c r="K22" s="79"/>
    </row>
    <row r="23" spans="2:11" s="58" customFormat="1" ht="12" customHeight="1">
      <c r="B23" s="118"/>
      <c r="C23" s="89"/>
      <c r="D23" s="91"/>
      <c r="E23" s="323">
        <v>0</v>
      </c>
      <c r="F23" s="260"/>
      <c r="G23" s="430">
        <f t="shared" si="0"/>
        <v>0</v>
      </c>
      <c r="H23" s="64"/>
      <c r="I23" s="64"/>
      <c r="J23" s="88"/>
      <c r="K23" s="79"/>
    </row>
    <row r="24" spans="2:11" s="58" customFormat="1" ht="12" customHeight="1">
      <c r="B24" s="118"/>
      <c r="C24" s="89"/>
      <c r="D24" s="91"/>
      <c r="E24" s="323">
        <v>0</v>
      </c>
      <c r="F24" s="260"/>
      <c r="G24" s="430">
        <f t="shared" si="0"/>
        <v>0</v>
      </c>
      <c r="H24" s="64"/>
      <c r="I24" s="64"/>
      <c r="J24" s="88"/>
      <c r="K24" s="79"/>
    </row>
    <row r="25" spans="2:11" s="58" customFormat="1" ht="12" customHeight="1" hidden="1">
      <c r="B25" s="118"/>
      <c r="C25" s="89"/>
      <c r="D25" s="91"/>
      <c r="E25" s="323">
        <v>0</v>
      </c>
      <c r="F25" s="260"/>
      <c r="G25" s="430">
        <f t="shared" si="0"/>
        <v>0</v>
      </c>
      <c r="H25" s="64"/>
      <c r="I25" s="64"/>
      <c r="J25" s="88"/>
      <c r="K25" s="79"/>
    </row>
    <row r="26" spans="2:11" s="58" customFormat="1" ht="12" customHeight="1" hidden="1">
      <c r="B26" s="118"/>
      <c r="C26" s="89"/>
      <c r="D26" s="91"/>
      <c r="E26" s="323">
        <v>0</v>
      </c>
      <c r="F26" s="260"/>
      <c r="G26" s="430">
        <f t="shared" si="0"/>
        <v>0</v>
      </c>
      <c r="H26" s="64"/>
      <c r="I26" s="64"/>
      <c r="J26" s="88"/>
      <c r="K26" s="79"/>
    </row>
    <row r="27" spans="2:11" s="58" customFormat="1" ht="12" customHeight="1" hidden="1">
      <c r="B27" s="118"/>
      <c r="C27" s="89"/>
      <c r="D27" s="91"/>
      <c r="E27" s="323">
        <v>0</v>
      </c>
      <c r="F27" s="260"/>
      <c r="G27" s="430">
        <f t="shared" si="0"/>
        <v>0</v>
      </c>
      <c r="H27" s="64"/>
      <c r="I27" s="64"/>
      <c r="J27" s="88"/>
      <c r="K27" s="79"/>
    </row>
    <row r="28" spans="2:11" s="58" customFormat="1" ht="12" customHeight="1" hidden="1">
      <c r="B28" s="118"/>
      <c r="C28" s="89"/>
      <c r="D28" s="91"/>
      <c r="E28" s="323">
        <v>0</v>
      </c>
      <c r="F28" s="260"/>
      <c r="G28" s="430">
        <f t="shared" si="0"/>
        <v>0</v>
      </c>
      <c r="H28" s="64"/>
      <c r="I28" s="64"/>
      <c r="J28" s="88"/>
      <c r="K28" s="79"/>
    </row>
    <row r="29" spans="2:11" s="58" customFormat="1" ht="12" customHeight="1" hidden="1">
      <c r="B29" s="118"/>
      <c r="C29" s="89"/>
      <c r="D29" s="91"/>
      <c r="E29" s="125">
        <v>0</v>
      </c>
      <c r="F29" s="260"/>
      <c r="G29" s="430">
        <f t="shared" si="0"/>
        <v>0</v>
      </c>
      <c r="H29" s="64"/>
      <c r="I29" s="64"/>
      <c r="J29" s="88"/>
      <c r="K29" s="79"/>
    </row>
    <row r="30" spans="2:11" s="58" customFormat="1" ht="12" customHeight="1" hidden="1">
      <c r="B30" s="118"/>
      <c r="C30" s="89"/>
      <c r="D30" s="91"/>
      <c r="E30" s="125">
        <v>0</v>
      </c>
      <c r="F30" s="260"/>
      <c r="G30" s="430">
        <f t="shared" si="0"/>
        <v>0</v>
      </c>
      <c r="H30" s="64"/>
      <c r="I30" s="64"/>
      <c r="J30" s="64"/>
      <c r="K30" s="79"/>
    </row>
    <row r="31" spans="2:11" s="58" customFormat="1" ht="12" customHeight="1" hidden="1">
      <c r="B31" s="120"/>
      <c r="C31" s="90"/>
      <c r="D31" s="92"/>
      <c r="E31" s="125">
        <v>0</v>
      </c>
      <c r="F31" s="261"/>
      <c r="G31" s="430">
        <f t="shared" si="0"/>
        <v>0</v>
      </c>
      <c r="H31" s="64"/>
      <c r="I31" s="64"/>
      <c r="J31" s="64"/>
      <c r="K31" s="79"/>
    </row>
    <row r="32" spans="2:11" s="58" customFormat="1" ht="12" customHeight="1" hidden="1">
      <c r="B32" s="120"/>
      <c r="C32" s="90"/>
      <c r="D32" s="92"/>
      <c r="E32" s="125">
        <v>0</v>
      </c>
      <c r="F32" s="261"/>
      <c r="G32" s="430">
        <f t="shared" si="0"/>
        <v>0</v>
      </c>
      <c r="H32" s="64"/>
      <c r="I32" s="64"/>
      <c r="J32" s="64"/>
      <c r="K32" s="79"/>
    </row>
    <row r="33" spans="2:11" s="58" customFormat="1" ht="12" customHeight="1" hidden="1">
      <c r="B33" s="120"/>
      <c r="C33" s="90"/>
      <c r="D33" s="92"/>
      <c r="E33" s="323">
        <v>0</v>
      </c>
      <c r="F33" s="261"/>
      <c r="G33" s="430">
        <f t="shared" si="0"/>
        <v>0</v>
      </c>
      <c r="H33" s="64"/>
      <c r="I33" s="64"/>
      <c r="J33" s="64"/>
      <c r="K33" s="79"/>
    </row>
    <row r="34" spans="2:11" s="58" customFormat="1" ht="12" customHeight="1" hidden="1">
      <c r="B34" s="120"/>
      <c r="C34" s="90"/>
      <c r="D34" s="92"/>
      <c r="E34" s="324">
        <v>0</v>
      </c>
      <c r="F34" s="261"/>
      <c r="G34" s="430">
        <f t="shared" si="0"/>
        <v>0</v>
      </c>
      <c r="H34" s="64"/>
      <c r="I34" s="64"/>
      <c r="J34" s="64"/>
      <c r="K34" s="79"/>
    </row>
    <row r="35" spans="2:11" s="58" customFormat="1" ht="12" customHeight="1">
      <c r="B35" s="120"/>
      <c r="C35" s="90"/>
      <c r="D35" s="92"/>
      <c r="E35" s="323">
        <v>0</v>
      </c>
      <c r="F35" s="261"/>
      <c r="G35" s="430">
        <f t="shared" si="0"/>
        <v>0</v>
      </c>
      <c r="H35" s="64"/>
      <c r="I35" s="64"/>
      <c r="J35" s="64"/>
      <c r="K35" s="79"/>
    </row>
    <row r="36" spans="2:11" s="58" customFormat="1" ht="12" customHeight="1" thickBot="1">
      <c r="B36" s="121"/>
      <c r="C36" s="122"/>
      <c r="D36" s="123"/>
      <c r="E36" s="126">
        <v>0</v>
      </c>
      <c r="F36" s="262"/>
      <c r="G36" s="431">
        <f t="shared" si="0"/>
        <v>0</v>
      </c>
      <c r="H36" s="97" t="s">
        <v>100</v>
      </c>
      <c r="I36" s="64"/>
      <c r="J36" s="64"/>
      <c r="K36" s="79"/>
    </row>
    <row r="37" spans="3:12" s="24" customFormat="1" ht="13.5" customHeight="1" thickBot="1">
      <c r="C37" s="22"/>
      <c r="D37" s="457" t="s">
        <v>1</v>
      </c>
      <c r="E37" s="468"/>
      <c r="F37" s="468"/>
      <c r="G37" s="432">
        <f>SUM(G12:G36)</f>
        <v>0</v>
      </c>
      <c r="H37" s="25"/>
      <c r="I37" s="25"/>
      <c r="J37" s="25"/>
      <c r="K37" s="25"/>
      <c r="L37" s="77"/>
    </row>
    <row r="38" ht="12" thickBot="1"/>
    <row r="39" spans="2:12" ht="23.25" customHeight="1" thickBot="1">
      <c r="B39" s="108" t="s">
        <v>80</v>
      </c>
      <c r="C39" s="26"/>
      <c r="D39" s="26"/>
      <c r="E39" s="26"/>
      <c r="F39" s="26"/>
      <c r="G39" s="26"/>
      <c r="H39" s="26"/>
      <c r="I39" s="23"/>
      <c r="J39" s="26"/>
      <c r="K39" s="23"/>
      <c r="L39" s="26"/>
    </row>
    <row r="40" spans="2:20" s="58" customFormat="1" ht="26.25" customHeight="1">
      <c r="B40" s="111" t="s">
        <v>33</v>
      </c>
      <c r="C40" s="433" t="s">
        <v>22</v>
      </c>
      <c r="E40" s="424"/>
      <c r="F40" s="424"/>
      <c r="G40" s="424"/>
      <c r="H40" s="59"/>
      <c r="J40" s="59"/>
      <c r="K40" s="424"/>
      <c r="L40" s="60"/>
      <c r="M40" s="60"/>
      <c r="N40" s="60"/>
      <c r="O40" s="60"/>
      <c r="P40" s="60"/>
      <c r="Q40" s="60"/>
      <c r="R40" s="60"/>
      <c r="S40" s="60"/>
      <c r="T40" s="67"/>
    </row>
    <row r="41" spans="2:20" s="58" customFormat="1" ht="12" customHeight="1">
      <c r="B41" s="137"/>
      <c r="C41" s="434">
        <v>0</v>
      </c>
      <c r="E41" s="94"/>
      <c r="F41" s="94"/>
      <c r="G41" s="94"/>
      <c r="H41" s="59"/>
      <c r="J41" s="59"/>
      <c r="L41" s="64"/>
      <c r="M41" s="64"/>
      <c r="N41" s="64"/>
      <c r="O41" s="64"/>
      <c r="P41" s="64"/>
      <c r="Q41" s="64"/>
      <c r="R41" s="64"/>
      <c r="S41" s="64"/>
      <c r="T41" s="79"/>
    </row>
    <row r="42" spans="2:20" s="58" customFormat="1" ht="12" customHeight="1">
      <c r="B42" s="137"/>
      <c r="C42" s="434">
        <v>0</v>
      </c>
      <c r="E42" s="94"/>
      <c r="F42" s="94"/>
      <c r="G42" s="94"/>
      <c r="H42" s="59"/>
      <c r="J42" s="59"/>
      <c r="L42" s="64"/>
      <c r="M42" s="64"/>
      <c r="N42" s="64"/>
      <c r="O42" s="64"/>
      <c r="P42" s="64"/>
      <c r="Q42" s="64"/>
      <c r="R42" s="64"/>
      <c r="S42" s="64"/>
      <c r="T42" s="79"/>
    </row>
    <row r="43" spans="2:20" s="58" customFormat="1" ht="12" customHeight="1">
      <c r="B43" s="137"/>
      <c r="C43" s="434">
        <v>0</v>
      </c>
      <c r="E43" s="94"/>
      <c r="F43" s="94"/>
      <c r="G43" s="94"/>
      <c r="H43" s="59"/>
      <c r="J43" s="59"/>
      <c r="L43" s="64"/>
      <c r="M43" s="64"/>
      <c r="N43" s="64"/>
      <c r="O43" s="64"/>
      <c r="P43" s="64"/>
      <c r="Q43" s="64"/>
      <c r="R43" s="64"/>
      <c r="S43" s="64"/>
      <c r="T43" s="79"/>
    </row>
    <row r="44" spans="2:20" s="58" customFormat="1" ht="12" customHeight="1">
      <c r="B44" s="137"/>
      <c r="C44" s="434">
        <v>0</v>
      </c>
      <c r="E44" s="94"/>
      <c r="F44" s="94"/>
      <c r="G44" s="94"/>
      <c r="H44" s="59"/>
      <c r="J44" s="59"/>
      <c r="L44" s="64"/>
      <c r="M44" s="64"/>
      <c r="N44" s="64"/>
      <c r="O44" s="64"/>
      <c r="P44" s="64"/>
      <c r="Q44" s="64"/>
      <c r="R44" s="64"/>
      <c r="S44" s="64"/>
      <c r="T44" s="79"/>
    </row>
    <row r="45" spans="2:20" s="58" customFormat="1" ht="12" customHeight="1" thickBot="1">
      <c r="B45" s="137"/>
      <c r="C45" s="434">
        <v>0</v>
      </c>
      <c r="D45" s="149"/>
      <c r="E45" s="95"/>
      <c r="F45" s="95"/>
      <c r="G45" s="95"/>
      <c r="H45" s="96"/>
      <c r="I45" s="96"/>
      <c r="J45" s="96"/>
      <c r="L45" s="64"/>
      <c r="M45" s="64"/>
      <c r="N45" s="64"/>
      <c r="O45" s="64"/>
      <c r="P45" s="64"/>
      <c r="Q45" s="64"/>
      <c r="R45" s="64"/>
      <c r="S45" s="64"/>
      <c r="T45" s="79"/>
    </row>
    <row r="46" spans="2:20" s="58" customFormat="1" ht="9.75" customHeight="1" hidden="1">
      <c r="B46" s="138"/>
      <c r="C46" s="434">
        <v>0</v>
      </c>
      <c r="D46" s="149"/>
      <c r="E46" s="95"/>
      <c r="F46" s="95"/>
      <c r="G46" s="95"/>
      <c r="H46" s="96"/>
      <c r="I46" s="96"/>
      <c r="J46" s="96"/>
      <c r="L46" s="64"/>
      <c r="M46" s="64"/>
      <c r="N46" s="64"/>
      <c r="O46" s="64"/>
      <c r="P46" s="64"/>
      <c r="Q46" s="64"/>
      <c r="R46" s="64"/>
      <c r="S46" s="64"/>
      <c r="T46" s="79"/>
    </row>
    <row r="47" spans="2:20" s="58" customFormat="1" ht="9.75" customHeight="1" hidden="1">
      <c r="B47" s="120"/>
      <c r="C47" s="434">
        <v>0</v>
      </c>
      <c r="E47" s="62"/>
      <c r="F47" s="62"/>
      <c r="G47" s="62"/>
      <c r="H47" s="63"/>
      <c r="I47" s="62"/>
      <c r="J47" s="63"/>
      <c r="L47" s="64"/>
      <c r="M47" s="64"/>
      <c r="N47" s="64"/>
      <c r="O47" s="64"/>
      <c r="P47" s="64"/>
      <c r="Q47" s="64"/>
      <c r="R47" s="64"/>
      <c r="S47" s="64"/>
      <c r="T47" s="79"/>
    </row>
    <row r="48" spans="2:20" s="58" customFormat="1" ht="9.75" customHeight="1" hidden="1">
      <c r="B48" s="139"/>
      <c r="C48" s="435">
        <v>0</v>
      </c>
      <c r="E48" s="62"/>
      <c r="F48" s="62"/>
      <c r="G48" s="62"/>
      <c r="H48" s="63"/>
      <c r="I48" s="62"/>
      <c r="J48" s="63"/>
      <c r="L48" s="64"/>
      <c r="M48" s="64"/>
      <c r="N48" s="64"/>
      <c r="O48" s="64"/>
      <c r="P48" s="64"/>
      <c r="Q48" s="64"/>
      <c r="R48" s="64"/>
      <c r="S48" s="64"/>
      <c r="T48" s="79"/>
    </row>
    <row r="49" spans="2:20" s="58" customFormat="1" ht="9.75" customHeight="1" hidden="1">
      <c r="B49" s="140"/>
      <c r="C49" s="436">
        <v>0</v>
      </c>
      <c r="E49" s="62"/>
      <c r="F49" s="62"/>
      <c r="G49" s="62"/>
      <c r="H49" s="63"/>
      <c r="I49" s="62"/>
      <c r="J49" s="63"/>
      <c r="L49" s="64"/>
      <c r="M49" s="64"/>
      <c r="N49" s="64"/>
      <c r="O49" s="64"/>
      <c r="P49" s="64"/>
      <c r="Q49" s="64"/>
      <c r="R49" s="64"/>
      <c r="S49" s="64"/>
      <c r="T49" s="79"/>
    </row>
    <row r="50" spans="2:20" s="58" customFormat="1" ht="9.75" customHeight="1" hidden="1">
      <c r="B50" s="141"/>
      <c r="C50" s="437">
        <v>0</v>
      </c>
      <c r="E50" s="62"/>
      <c r="F50" s="62"/>
      <c r="G50" s="62"/>
      <c r="H50" s="63"/>
      <c r="I50" s="62"/>
      <c r="J50" s="63"/>
      <c r="L50" s="64"/>
      <c r="M50" s="64"/>
      <c r="N50" s="64"/>
      <c r="O50" s="64"/>
      <c r="P50" s="64"/>
      <c r="Q50" s="64"/>
      <c r="R50" s="64"/>
      <c r="S50" s="64"/>
      <c r="T50" s="79"/>
    </row>
    <row r="51" spans="2:20" s="58" customFormat="1" ht="9.75" customHeight="1" hidden="1">
      <c r="B51" s="140"/>
      <c r="C51" s="436">
        <v>0</v>
      </c>
      <c r="E51" s="62"/>
      <c r="F51" s="62"/>
      <c r="G51" s="62"/>
      <c r="H51" s="63"/>
      <c r="I51" s="62"/>
      <c r="J51" s="63"/>
      <c r="L51" s="64"/>
      <c r="M51" s="64"/>
      <c r="N51" s="64"/>
      <c r="O51" s="64"/>
      <c r="P51" s="64"/>
      <c r="Q51" s="64"/>
      <c r="R51" s="64"/>
      <c r="S51" s="64"/>
      <c r="T51" s="79"/>
    </row>
    <row r="52" spans="2:20" s="58" customFormat="1" ht="9.75" customHeight="1" hidden="1">
      <c r="B52" s="142"/>
      <c r="C52" s="438">
        <v>0</v>
      </c>
      <c r="E52" s="62"/>
      <c r="F52" s="62"/>
      <c r="G52" s="62"/>
      <c r="H52" s="63"/>
      <c r="I52" s="62"/>
      <c r="J52" s="63"/>
      <c r="L52" s="64"/>
      <c r="M52" s="64"/>
      <c r="N52" s="64"/>
      <c r="O52" s="64"/>
      <c r="P52" s="64"/>
      <c r="Q52" s="64"/>
      <c r="R52" s="64"/>
      <c r="S52" s="64"/>
      <c r="T52" s="79">
        <f>SUM(L52:S52)</f>
        <v>0</v>
      </c>
    </row>
    <row r="53" spans="2:20" s="58" customFormat="1" ht="9.75" customHeight="1" hidden="1" thickBot="1">
      <c r="B53" s="141"/>
      <c r="C53" s="437">
        <v>0</v>
      </c>
      <c r="E53" s="62"/>
      <c r="F53" s="62"/>
      <c r="G53" s="62"/>
      <c r="H53" s="63"/>
      <c r="I53" s="62"/>
      <c r="J53" s="63"/>
      <c r="L53" s="64"/>
      <c r="M53" s="64"/>
      <c r="N53" s="64"/>
      <c r="O53" s="64"/>
      <c r="P53" s="64"/>
      <c r="Q53" s="64"/>
      <c r="R53" s="64"/>
      <c r="S53" s="64"/>
      <c r="T53" s="79">
        <f>SUM(L53:S53)</f>
        <v>0</v>
      </c>
    </row>
    <row r="54" spans="2:21" ht="14.25" customHeight="1">
      <c r="B54" s="292" t="s">
        <v>13</v>
      </c>
      <c r="C54" s="439">
        <f>SUM(C41:C53)</f>
        <v>0</v>
      </c>
      <c r="E54" s="40"/>
      <c r="F54" s="40"/>
      <c r="G54" s="40"/>
      <c r="H54" s="39"/>
      <c r="I54" s="38"/>
      <c r="J54" s="39"/>
      <c r="K54" s="16"/>
      <c r="L54" s="33"/>
      <c r="T54" s="74"/>
      <c r="U54" s="16"/>
    </row>
    <row r="55" spans="2:20" s="38" customFormat="1" ht="11.25" customHeight="1">
      <c r="B55" s="112"/>
      <c r="C55" s="440"/>
      <c r="E55" s="40"/>
      <c r="F55" s="40"/>
      <c r="G55" s="40"/>
      <c r="H55" s="39"/>
      <c r="J55" s="39"/>
      <c r="L55" s="53"/>
      <c r="M55" s="53"/>
      <c r="N55" s="53"/>
      <c r="O55" s="53"/>
      <c r="P55" s="53"/>
      <c r="Q55" s="53"/>
      <c r="R55" s="53"/>
      <c r="S55" s="53"/>
      <c r="T55" s="78"/>
    </row>
    <row r="56" spans="2:20" s="58" customFormat="1" ht="12" customHeight="1">
      <c r="B56" s="147" t="s">
        <v>9</v>
      </c>
      <c r="C56" s="441" t="s">
        <v>72</v>
      </c>
      <c r="E56" s="61"/>
      <c r="F56" s="61"/>
      <c r="G56" s="61"/>
      <c r="H56" s="63"/>
      <c r="I56" s="62"/>
      <c r="J56" s="63"/>
      <c r="L56" s="64"/>
      <c r="M56" s="64"/>
      <c r="N56" s="64"/>
      <c r="O56" s="64"/>
      <c r="P56" s="64"/>
      <c r="Q56" s="64"/>
      <c r="R56" s="64"/>
      <c r="S56" s="64"/>
      <c r="T56" s="79"/>
    </row>
    <row r="57" spans="2:20" s="58" customFormat="1" ht="12" customHeight="1">
      <c r="B57" s="120"/>
      <c r="C57" s="434">
        <v>0</v>
      </c>
      <c r="E57" s="61"/>
      <c r="F57" s="61"/>
      <c r="G57" s="61"/>
      <c r="H57" s="63"/>
      <c r="I57" s="62"/>
      <c r="J57" s="63"/>
      <c r="L57" s="64"/>
      <c r="M57" s="64"/>
      <c r="N57" s="64"/>
      <c r="O57" s="64"/>
      <c r="P57" s="64"/>
      <c r="Q57" s="64"/>
      <c r="R57" s="64"/>
      <c r="S57" s="64"/>
      <c r="T57" s="79"/>
    </row>
    <row r="58" spans="2:20" s="58" customFormat="1" ht="12" customHeight="1">
      <c r="B58" s="120"/>
      <c r="C58" s="434">
        <v>0</v>
      </c>
      <c r="E58" s="61"/>
      <c r="F58" s="61"/>
      <c r="G58" s="61"/>
      <c r="H58" s="63"/>
      <c r="I58" s="62"/>
      <c r="J58" s="63"/>
      <c r="L58" s="64"/>
      <c r="M58" s="64"/>
      <c r="N58" s="64"/>
      <c r="O58" s="64"/>
      <c r="P58" s="64"/>
      <c r="Q58" s="64"/>
      <c r="R58" s="64"/>
      <c r="S58" s="64"/>
      <c r="T58" s="79"/>
    </row>
    <row r="59" spans="2:20" s="58" customFormat="1" ht="12" customHeight="1">
      <c r="B59" s="120"/>
      <c r="C59" s="434">
        <v>0</v>
      </c>
      <c r="E59" s="61"/>
      <c r="F59" s="61"/>
      <c r="G59" s="61"/>
      <c r="H59" s="63"/>
      <c r="I59" s="62"/>
      <c r="J59" s="63"/>
      <c r="L59" s="64"/>
      <c r="M59" s="64"/>
      <c r="N59" s="64"/>
      <c r="O59" s="64"/>
      <c r="P59" s="64"/>
      <c r="Q59" s="64"/>
      <c r="R59" s="64"/>
      <c r="S59" s="64"/>
      <c r="T59" s="79"/>
    </row>
    <row r="60" spans="2:20" s="58" customFormat="1" ht="12" customHeight="1">
      <c r="B60" s="120"/>
      <c r="C60" s="434">
        <v>0</v>
      </c>
      <c r="E60" s="61"/>
      <c r="F60" s="61"/>
      <c r="G60" s="61"/>
      <c r="H60" s="63"/>
      <c r="I60" s="62"/>
      <c r="J60" s="63"/>
      <c r="L60" s="64"/>
      <c r="M60" s="64"/>
      <c r="N60" s="64"/>
      <c r="O60" s="64"/>
      <c r="P60" s="64"/>
      <c r="Q60" s="64"/>
      <c r="R60" s="64"/>
      <c r="S60" s="64"/>
      <c r="T60" s="79"/>
    </row>
    <row r="61" spans="2:20" s="58" customFormat="1" ht="12" customHeight="1" thickBot="1">
      <c r="B61" s="120"/>
      <c r="C61" s="434">
        <v>0</v>
      </c>
      <c r="D61" s="148"/>
      <c r="E61" s="61"/>
      <c r="F61" s="61"/>
      <c r="G61" s="61"/>
      <c r="H61" s="63"/>
      <c r="I61" s="62"/>
      <c r="J61" s="63"/>
      <c r="L61" s="64"/>
      <c r="M61" s="64"/>
      <c r="N61" s="64"/>
      <c r="O61" s="64"/>
      <c r="P61" s="64"/>
      <c r="Q61" s="64"/>
      <c r="R61" s="64"/>
      <c r="S61" s="64"/>
      <c r="T61" s="79"/>
    </row>
    <row r="62" spans="2:20" s="58" customFormat="1" ht="9.75" customHeight="1" hidden="1">
      <c r="B62" s="120"/>
      <c r="C62" s="434">
        <v>0</v>
      </c>
      <c r="E62" s="61"/>
      <c r="F62" s="61"/>
      <c r="G62" s="61"/>
      <c r="H62" s="63"/>
      <c r="I62" s="62"/>
      <c r="J62" s="63"/>
      <c r="L62" s="64"/>
      <c r="M62" s="64"/>
      <c r="N62" s="64"/>
      <c r="O62" s="64"/>
      <c r="P62" s="64"/>
      <c r="Q62" s="64"/>
      <c r="R62" s="64"/>
      <c r="S62" s="64"/>
      <c r="T62" s="79"/>
    </row>
    <row r="63" spans="2:20" s="58" customFormat="1" ht="9.75" customHeight="1" hidden="1">
      <c r="B63" s="120"/>
      <c r="C63" s="434">
        <v>0</v>
      </c>
      <c r="E63" s="61"/>
      <c r="F63" s="61"/>
      <c r="G63" s="61"/>
      <c r="H63" s="63"/>
      <c r="I63" s="62"/>
      <c r="J63" s="63"/>
      <c r="L63" s="64"/>
      <c r="M63" s="64"/>
      <c r="N63" s="64"/>
      <c r="O63" s="64"/>
      <c r="P63" s="64"/>
      <c r="Q63" s="64"/>
      <c r="R63" s="64"/>
      <c r="S63" s="64"/>
      <c r="T63" s="79"/>
    </row>
    <row r="64" spans="2:20" s="58" customFormat="1" ht="9.75" customHeight="1" hidden="1">
      <c r="B64" s="144"/>
      <c r="C64" s="434">
        <v>0</v>
      </c>
      <c r="E64" s="95"/>
      <c r="F64" s="95"/>
      <c r="G64" s="95"/>
      <c r="H64" s="96"/>
      <c r="I64" s="96"/>
      <c r="J64" s="96"/>
      <c r="L64" s="64"/>
      <c r="M64" s="64"/>
      <c r="N64" s="64"/>
      <c r="O64" s="64"/>
      <c r="P64" s="64"/>
      <c r="Q64" s="64"/>
      <c r="R64" s="64"/>
      <c r="S64" s="64"/>
      <c r="T64" s="79"/>
    </row>
    <row r="65" spans="2:20" s="58" customFormat="1" ht="9.75" customHeight="1" hidden="1">
      <c r="B65" s="120"/>
      <c r="C65" s="436">
        <v>0</v>
      </c>
      <c r="E65" s="95"/>
      <c r="F65" s="95"/>
      <c r="G65" s="95"/>
      <c r="H65" s="96"/>
      <c r="I65" s="96"/>
      <c r="J65" s="96"/>
      <c r="L65" s="64"/>
      <c r="M65" s="64"/>
      <c r="N65" s="64"/>
      <c r="O65" s="64"/>
      <c r="P65" s="64"/>
      <c r="Q65" s="64"/>
      <c r="R65" s="64"/>
      <c r="S65" s="64"/>
      <c r="T65" s="79"/>
    </row>
    <row r="66" spans="2:20" s="58" customFormat="1" ht="9.75" customHeight="1" hidden="1">
      <c r="B66" s="144"/>
      <c r="C66" s="437">
        <v>0</v>
      </c>
      <c r="E66" s="95"/>
      <c r="F66" s="95"/>
      <c r="G66" s="95"/>
      <c r="H66" s="96"/>
      <c r="I66" s="96"/>
      <c r="J66" s="96"/>
      <c r="L66" s="64"/>
      <c r="M66" s="64"/>
      <c r="N66" s="64"/>
      <c r="O66" s="64"/>
      <c r="P66" s="64"/>
      <c r="Q66" s="64"/>
      <c r="R66" s="64"/>
      <c r="S66" s="64"/>
      <c r="T66" s="79"/>
    </row>
    <row r="67" spans="2:20" s="58" customFormat="1" ht="9.75" customHeight="1" hidden="1">
      <c r="B67" s="120"/>
      <c r="C67" s="436">
        <v>0</v>
      </c>
      <c r="E67" s="95"/>
      <c r="F67" s="95"/>
      <c r="G67" s="95"/>
      <c r="H67" s="96"/>
      <c r="I67" s="96"/>
      <c r="J67" s="96"/>
      <c r="L67" s="64"/>
      <c r="M67" s="64"/>
      <c r="N67" s="64"/>
      <c r="O67" s="64"/>
      <c r="P67" s="64"/>
      <c r="Q67" s="64"/>
      <c r="R67" s="64"/>
      <c r="S67" s="64"/>
      <c r="T67" s="79"/>
    </row>
    <row r="68" spans="2:20" s="58" customFormat="1" ht="9.75" customHeight="1" hidden="1">
      <c r="B68" s="144"/>
      <c r="C68" s="437">
        <v>0</v>
      </c>
      <c r="E68" s="95"/>
      <c r="F68" s="95"/>
      <c r="G68" s="95"/>
      <c r="H68" s="96"/>
      <c r="I68" s="96"/>
      <c r="J68" s="96"/>
      <c r="L68" s="64"/>
      <c r="M68" s="64"/>
      <c r="N68" s="64"/>
      <c r="O68" s="64"/>
      <c r="P68" s="64"/>
      <c r="Q68" s="64"/>
      <c r="R68" s="64"/>
      <c r="S68" s="64"/>
      <c r="T68" s="79"/>
    </row>
    <row r="69" spans="2:20" s="58" customFormat="1" ht="9.75" customHeight="1" hidden="1">
      <c r="B69" s="120"/>
      <c r="C69" s="436">
        <v>0</v>
      </c>
      <c r="E69" s="95"/>
      <c r="F69" s="95"/>
      <c r="G69" s="95"/>
      <c r="H69" s="96"/>
      <c r="I69" s="96"/>
      <c r="J69" s="96"/>
      <c r="L69" s="64"/>
      <c r="M69" s="64"/>
      <c r="N69" s="64"/>
      <c r="O69" s="64"/>
      <c r="P69" s="64"/>
      <c r="Q69" s="64"/>
      <c r="R69" s="64"/>
      <c r="S69" s="64"/>
      <c r="T69" s="79"/>
    </row>
    <row r="70" spans="2:20" s="58" customFormat="1" ht="9.75" customHeight="1" hidden="1" thickBot="1">
      <c r="B70" s="144"/>
      <c r="C70" s="437">
        <v>0</v>
      </c>
      <c r="E70" s="95"/>
      <c r="F70" s="95"/>
      <c r="G70" s="95"/>
      <c r="H70" s="96"/>
      <c r="I70" s="96"/>
      <c r="J70" s="96"/>
      <c r="L70" s="64"/>
      <c r="M70" s="64"/>
      <c r="N70" s="64"/>
      <c r="O70" s="64"/>
      <c r="P70" s="64"/>
      <c r="Q70" s="64"/>
      <c r="R70" s="64"/>
      <c r="S70" s="64"/>
      <c r="T70" s="79"/>
    </row>
    <row r="71" spans="2:21" ht="13.5" thickBot="1">
      <c r="B71" s="143" t="s">
        <v>14</v>
      </c>
      <c r="C71" s="442">
        <f>SUM(C57:C70)</f>
        <v>0</v>
      </c>
      <c r="E71" s="41"/>
      <c r="F71" s="41"/>
      <c r="G71" s="41"/>
      <c r="H71" s="37"/>
      <c r="I71" s="37"/>
      <c r="J71" s="37"/>
      <c r="K71" s="16"/>
      <c r="L71" s="33"/>
      <c r="T71" s="74"/>
      <c r="U71" s="16"/>
    </row>
    <row r="72" spans="2:21" ht="11.25" customHeight="1">
      <c r="B72" s="113"/>
      <c r="C72" s="443"/>
      <c r="E72" s="41"/>
      <c r="F72" s="41"/>
      <c r="G72" s="41"/>
      <c r="H72" s="37"/>
      <c r="I72" s="37"/>
      <c r="J72" s="37"/>
      <c r="K72" s="16"/>
      <c r="L72" s="33"/>
      <c r="T72" s="74"/>
      <c r="U72" s="16"/>
    </row>
    <row r="73" spans="2:20" s="58" customFormat="1" ht="12" customHeight="1">
      <c r="B73" s="114" t="s">
        <v>10</v>
      </c>
      <c r="C73" s="444" t="s">
        <v>22</v>
      </c>
      <c r="E73" s="61"/>
      <c r="F73" s="61"/>
      <c r="G73" s="61"/>
      <c r="H73" s="62"/>
      <c r="I73" s="62"/>
      <c r="J73" s="62"/>
      <c r="L73" s="64"/>
      <c r="M73" s="64"/>
      <c r="N73" s="64"/>
      <c r="O73" s="64"/>
      <c r="P73" s="64"/>
      <c r="Q73" s="64"/>
      <c r="R73" s="64"/>
      <c r="S73" s="64"/>
      <c r="T73" s="79"/>
    </row>
    <row r="74" spans="2:20" s="58" customFormat="1" ht="12" customHeight="1">
      <c r="B74" s="120"/>
      <c r="C74" s="434">
        <v>0</v>
      </c>
      <c r="E74" s="95"/>
      <c r="F74" s="95"/>
      <c r="G74" s="95"/>
      <c r="H74" s="62"/>
      <c r="I74" s="62"/>
      <c r="J74" s="62"/>
      <c r="L74" s="64"/>
      <c r="M74" s="64"/>
      <c r="N74" s="64"/>
      <c r="O74" s="64"/>
      <c r="P74" s="64"/>
      <c r="Q74" s="64"/>
      <c r="R74" s="64"/>
      <c r="S74" s="64"/>
      <c r="T74" s="79"/>
    </row>
    <row r="75" spans="2:20" s="58" customFormat="1" ht="12" customHeight="1">
      <c r="B75" s="120"/>
      <c r="C75" s="434">
        <v>0</v>
      </c>
      <c r="E75" s="95"/>
      <c r="F75" s="95"/>
      <c r="G75" s="95"/>
      <c r="H75" s="62"/>
      <c r="I75" s="62"/>
      <c r="J75" s="62"/>
      <c r="L75" s="64"/>
      <c r="M75" s="64"/>
      <c r="N75" s="64"/>
      <c r="O75" s="64"/>
      <c r="P75" s="64"/>
      <c r="Q75" s="64"/>
      <c r="R75" s="64"/>
      <c r="S75" s="64"/>
      <c r="T75" s="79"/>
    </row>
    <row r="76" spans="2:20" s="58" customFormat="1" ht="12" customHeight="1">
      <c r="B76" s="120"/>
      <c r="C76" s="434">
        <v>0</v>
      </c>
      <c r="E76" s="95"/>
      <c r="F76" s="95"/>
      <c r="G76" s="95"/>
      <c r="H76" s="62"/>
      <c r="I76" s="62"/>
      <c r="J76" s="62"/>
      <c r="L76" s="64"/>
      <c r="M76" s="64"/>
      <c r="N76" s="64"/>
      <c r="O76" s="64"/>
      <c r="P76" s="64"/>
      <c r="Q76" s="64"/>
      <c r="R76" s="64"/>
      <c r="S76" s="64"/>
      <c r="T76" s="79"/>
    </row>
    <row r="77" spans="2:20" s="58" customFormat="1" ht="12" customHeight="1">
      <c r="B77" s="120"/>
      <c r="C77" s="434">
        <v>0</v>
      </c>
      <c r="E77" s="95"/>
      <c r="F77" s="95"/>
      <c r="G77" s="95"/>
      <c r="H77" s="62"/>
      <c r="I77" s="62"/>
      <c r="J77" s="62"/>
      <c r="L77" s="64"/>
      <c r="M77" s="64"/>
      <c r="N77" s="64"/>
      <c r="O77" s="64"/>
      <c r="P77" s="64"/>
      <c r="Q77" s="64"/>
      <c r="R77" s="64"/>
      <c r="S77" s="64"/>
      <c r="T77" s="79"/>
    </row>
    <row r="78" spans="2:20" s="58" customFormat="1" ht="12" customHeight="1" thickBot="1">
      <c r="B78" s="120"/>
      <c r="C78" s="434">
        <v>0</v>
      </c>
      <c r="E78" s="95"/>
      <c r="F78" s="95"/>
      <c r="G78" s="95"/>
      <c r="H78" s="62"/>
      <c r="I78" s="62"/>
      <c r="J78" s="62"/>
      <c r="L78" s="64"/>
      <c r="M78" s="64"/>
      <c r="N78" s="64"/>
      <c r="O78" s="64"/>
      <c r="P78" s="64"/>
      <c r="Q78" s="64"/>
      <c r="R78" s="64"/>
      <c r="S78" s="64"/>
      <c r="T78" s="79"/>
    </row>
    <row r="79" spans="2:21" ht="13.5" customHeight="1" thickBot="1">
      <c r="B79" s="143" t="s">
        <v>15</v>
      </c>
      <c r="C79" s="442">
        <f>SUM(C74:C78)</f>
        <v>0</v>
      </c>
      <c r="E79" s="41"/>
      <c r="F79" s="41"/>
      <c r="G79" s="41"/>
      <c r="H79" s="38"/>
      <c r="I79" s="38"/>
      <c r="J79" s="38"/>
      <c r="K79" s="16"/>
      <c r="L79" s="33"/>
      <c r="T79" s="74"/>
      <c r="U79" s="16"/>
    </row>
    <row r="80" spans="2:21" ht="11.25" customHeight="1">
      <c r="B80" s="113"/>
      <c r="C80" s="443"/>
      <c r="E80" s="41"/>
      <c r="F80" s="41"/>
      <c r="G80" s="41"/>
      <c r="H80" s="38"/>
      <c r="I80" s="38"/>
      <c r="J80" s="38"/>
      <c r="K80" s="16"/>
      <c r="L80" s="33"/>
      <c r="T80" s="74"/>
      <c r="U80" s="16"/>
    </row>
    <row r="81" spans="2:20" s="58" customFormat="1" ht="12" customHeight="1">
      <c r="B81" s="114" t="s">
        <v>11</v>
      </c>
      <c r="C81" s="445" t="s">
        <v>0</v>
      </c>
      <c r="E81" s="61"/>
      <c r="F81" s="61"/>
      <c r="G81" s="61"/>
      <c r="H81" s="62"/>
      <c r="I81" s="62"/>
      <c r="J81" s="62"/>
      <c r="L81" s="64"/>
      <c r="M81" s="64"/>
      <c r="N81" s="64"/>
      <c r="O81" s="64"/>
      <c r="P81" s="64"/>
      <c r="Q81" s="64"/>
      <c r="R81" s="64"/>
      <c r="S81" s="64"/>
      <c r="T81" s="79"/>
    </row>
    <row r="82" spans="2:20" s="58" customFormat="1" ht="12" customHeight="1">
      <c r="B82" s="144"/>
      <c r="C82" s="437">
        <v>0</v>
      </c>
      <c r="E82" s="95"/>
      <c r="F82" s="95"/>
      <c r="G82" s="95"/>
      <c r="H82" s="62"/>
      <c r="I82" s="62"/>
      <c r="J82" s="62"/>
      <c r="L82" s="64"/>
      <c r="M82" s="64"/>
      <c r="N82" s="64"/>
      <c r="O82" s="64"/>
      <c r="P82" s="64"/>
      <c r="Q82" s="64"/>
      <c r="R82" s="64"/>
      <c r="S82" s="64"/>
      <c r="T82" s="79"/>
    </row>
    <row r="83" spans="2:20" s="58" customFormat="1" ht="12" customHeight="1">
      <c r="B83" s="120"/>
      <c r="C83" s="436">
        <v>0</v>
      </c>
      <c r="E83" s="95"/>
      <c r="F83" s="95"/>
      <c r="G83" s="95"/>
      <c r="H83" s="62"/>
      <c r="I83" s="62"/>
      <c r="J83" s="62"/>
      <c r="L83" s="64"/>
      <c r="M83" s="64"/>
      <c r="N83" s="64"/>
      <c r="O83" s="64"/>
      <c r="P83" s="64"/>
      <c r="Q83" s="64"/>
      <c r="R83" s="64"/>
      <c r="S83" s="64"/>
      <c r="T83" s="79"/>
    </row>
    <row r="84" spans="2:20" s="58" customFormat="1" ht="12" customHeight="1">
      <c r="B84" s="144"/>
      <c r="C84" s="437">
        <v>0</v>
      </c>
      <c r="E84" s="95"/>
      <c r="F84" s="95"/>
      <c r="G84" s="95"/>
      <c r="H84" s="62"/>
      <c r="I84" s="62"/>
      <c r="J84" s="62"/>
      <c r="L84" s="64"/>
      <c r="M84" s="64"/>
      <c r="N84" s="64"/>
      <c r="O84" s="64"/>
      <c r="P84" s="64"/>
      <c r="Q84" s="64"/>
      <c r="R84" s="64"/>
      <c r="S84" s="64"/>
      <c r="T84" s="79"/>
    </row>
    <row r="85" spans="2:20" s="58" customFormat="1" ht="12" customHeight="1">
      <c r="B85" s="120"/>
      <c r="C85" s="436">
        <v>0</v>
      </c>
      <c r="E85" s="95"/>
      <c r="F85" s="95"/>
      <c r="G85" s="95"/>
      <c r="H85" s="62"/>
      <c r="I85" s="62"/>
      <c r="J85" s="62"/>
      <c r="L85" s="64"/>
      <c r="M85" s="64"/>
      <c r="N85" s="64"/>
      <c r="O85" s="64"/>
      <c r="P85" s="64"/>
      <c r="Q85" s="64"/>
      <c r="R85" s="64"/>
      <c r="S85" s="64"/>
      <c r="T85" s="79"/>
    </row>
    <row r="86" spans="2:20" s="58" customFormat="1" ht="12" customHeight="1">
      <c r="B86" s="144"/>
      <c r="C86" s="446">
        <v>0</v>
      </c>
      <c r="E86" s="94"/>
      <c r="F86" s="94"/>
      <c r="G86" s="94"/>
      <c r="H86" s="59"/>
      <c r="J86" s="59"/>
      <c r="L86" s="64"/>
      <c r="M86" s="64"/>
      <c r="N86" s="64"/>
      <c r="O86" s="64"/>
      <c r="P86" s="64"/>
      <c r="Q86" s="64"/>
      <c r="R86" s="64"/>
      <c r="S86" s="64"/>
      <c r="T86" s="79"/>
    </row>
    <row r="87" spans="2:20" s="58" customFormat="1" ht="12" customHeight="1">
      <c r="B87" s="120"/>
      <c r="C87" s="447">
        <v>0</v>
      </c>
      <c r="E87" s="94"/>
      <c r="F87" s="94"/>
      <c r="G87" s="94"/>
      <c r="H87" s="59"/>
      <c r="J87" s="59"/>
      <c r="L87" s="64"/>
      <c r="M87" s="64"/>
      <c r="N87" s="64"/>
      <c r="O87" s="64"/>
      <c r="P87" s="64"/>
      <c r="Q87" s="64"/>
      <c r="R87" s="64"/>
      <c r="S87" s="64"/>
      <c r="T87" s="79"/>
    </row>
    <row r="88" spans="2:21" ht="12" customHeight="1">
      <c r="B88" s="141"/>
      <c r="C88" s="446">
        <v>0</v>
      </c>
      <c r="E88" s="13"/>
      <c r="F88" s="13"/>
      <c r="G88" s="13"/>
      <c r="H88" s="18"/>
      <c r="I88" s="16"/>
      <c r="J88" s="18"/>
      <c r="K88" s="16"/>
      <c r="L88" s="33"/>
      <c r="T88" s="74"/>
      <c r="U88" s="16"/>
    </row>
    <row r="89" spans="2:21" ht="12" customHeight="1">
      <c r="B89" s="145"/>
      <c r="C89" s="447">
        <v>0</v>
      </c>
      <c r="E89" s="13"/>
      <c r="F89" s="13"/>
      <c r="G89" s="13"/>
      <c r="H89" s="18"/>
      <c r="I89" s="16"/>
      <c r="J89" s="18"/>
      <c r="K89" s="16"/>
      <c r="L89" s="33"/>
      <c r="T89" s="74"/>
      <c r="U89" s="16"/>
    </row>
    <row r="90" spans="2:21" ht="12" customHeight="1" thickBot="1">
      <c r="B90" s="146"/>
      <c r="C90" s="446">
        <v>0</v>
      </c>
      <c r="E90" s="13"/>
      <c r="F90" s="13"/>
      <c r="G90" s="13"/>
      <c r="H90" s="18"/>
      <c r="I90" s="16"/>
      <c r="J90" s="18"/>
      <c r="K90" s="16"/>
      <c r="L90" s="33"/>
      <c r="T90" s="74"/>
      <c r="U90" s="16"/>
    </row>
    <row r="91" spans="2:21" ht="13.5" thickBot="1">
      <c r="B91" s="143" t="s">
        <v>12</v>
      </c>
      <c r="C91" s="442">
        <f>SUM(C82:C90)</f>
        <v>0</v>
      </c>
      <c r="E91" s="42"/>
      <c r="F91" s="42"/>
      <c r="G91" s="42"/>
      <c r="H91" s="18"/>
      <c r="I91" s="16"/>
      <c r="J91" s="18"/>
      <c r="K91" s="16"/>
      <c r="L91" s="33"/>
      <c r="T91" s="74"/>
      <c r="U91" s="16"/>
    </row>
    <row r="92" spans="2:20" s="38" customFormat="1" ht="11.25" customHeight="1" thickBot="1">
      <c r="B92" s="112"/>
      <c r="C92" s="448"/>
      <c r="E92" s="41"/>
      <c r="F92" s="41"/>
      <c r="G92" s="41"/>
      <c r="H92" s="39"/>
      <c r="J92" s="39"/>
      <c r="L92" s="53"/>
      <c r="M92" s="53"/>
      <c r="N92" s="53"/>
      <c r="O92" s="53"/>
      <c r="P92" s="53"/>
      <c r="Q92" s="53"/>
      <c r="R92" s="53"/>
      <c r="S92" s="53"/>
      <c r="T92" s="78"/>
    </row>
    <row r="93" spans="2:21" ht="13.5" customHeight="1" thickBot="1">
      <c r="B93" s="143" t="s">
        <v>32</v>
      </c>
      <c r="C93" s="449">
        <f>C91+C79+C71+C54</f>
        <v>0</v>
      </c>
      <c r="E93" s="43"/>
      <c r="F93" s="43"/>
      <c r="G93" s="43"/>
      <c r="H93" s="22"/>
      <c r="I93" s="44"/>
      <c r="J93" s="22"/>
      <c r="K93" s="44"/>
      <c r="L93" s="33"/>
      <c r="T93" s="74"/>
      <c r="U93" s="16"/>
    </row>
    <row r="94" ht="11.25" customHeight="1" thickBot="1"/>
    <row r="95" spans="2:4" ht="16.5" customHeight="1" thickBot="1">
      <c r="B95" s="108" t="s">
        <v>2</v>
      </c>
      <c r="C95" s="240" t="s">
        <v>24</v>
      </c>
      <c r="D95" s="239"/>
    </row>
    <row r="96" spans="2:16" s="58" customFormat="1" ht="14.25" customHeight="1">
      <c r="B96" s="471" t="s">
        <v>95</v>
      </c>
      <c r="C96" s="242" t="s">
        <v>101</v>
      </c>
      <c r="D96" s="242" t="s">
        <v>102</v>
      </c>
      <c r="E96" s="242" t="s">
        <v>103</v>
      </c>
      <c r="F96" s="268" t="s">
        <v>104</v>
      </c>
      <c r="G96" s="530" t="s">
        <v>22</v>
      </c>
      <c r="H96" s="65"/>
      <c r="I96" s="459"/>
      <c r="J96" s="459"/>
      <c r="K96" s="66"/>
      <c r="L96" s="64"/>
      <c r="M96" s="64"/>
      <c r="N96" s="64"/>
      <c r="O96" s="64"/>
      <c r="P96" s="67"/>
    </row>
    <row r="97" spans="2:16" s="58" customFormat="1" ht="11.25" customHeight="1">
      <c r="B97" s="472"/>
      <c r="C97" s="243" t="s">
        <v>105</v>
      </c>
      <c r="D97" s="243" t="s">
        <v>105</v>
      </c>
      <c r="E97" s="243" t="s">
        <v>105</v>
      </c>
      <c r="F97" s="269" t="s">
        <v>105</v>
      </c>
      <c r="G97" s="531"/>
      <c r="H97" s="65"/>
      <c r="I97" s="424"/>
      <c r="J97" s="424"/>
      <c r="K97" s="66"/>
      <c r="L97" s="64"/>
      <c r="M97" s="64"/>
      <c r="N97" s="64"/>
      <c r="O97" s="64"/>
      <c r="P97" s="67"/>
    </row>
    <row r="98" spans="2:16" s="58" customFormat="1" ht="12" customHeight="1">
      <c r="B98" s="120" t="s">
        <v>19</v>
      </c>
      <c r="C98" s="244">
        <v>0</v>
      </c>
      <c r="D98" s="244">
        <v>0</v>
      </c>
      <c r="E98" s="244">
        <v>0</v>
      </c>
      <c r="F98" s="270">
        <v>0</v>
      </c>
      <c r="G98" s="450">
        <f>SUM(C98:F98)</f>
        <v>0</v>
      </c>
      <c r="H98" s="93"/>
      <c r="I98" s="460"/>
      <c r="J98" s="460"/>
      <c r="K98" s="64"/>
      <c r="L98" s="64"/>
      <c r="M98" s="64"/>
      <c r="N98" s="64"/>
      <c r="O98" s="64"/>
      <c r="P98" s="79"/>
    </row>
    <row r="99" spans="2:16" s="58" customFormat="1" ht="12" customHeight="1">
      <c r="B99" s="144" t="s">
        <v>16</v>
      </c>
      <c r="C99" s="244">
        <v>0</v>
      </c>
      <c r="D99" s="244">
        <v>0</v>
      </c>
      <c r="E99" s="244">
        <v>0</v>
      </c>
      <c r="F99" s="270">
        <v>0</v>
      </c>
      <c r="G99" s="450">
        <f>SUM(C99:F99)</f>
        <v>0</v>
      </c>
      <c r="H99" s="93"/>
      <c r="I99" s="460"/>
      <c r="J99" s="460"/>
      <c r="K99" s="64"/>
      <c r="L99" s="64"/>
      <c r="M99" s="60"/>
      <c r="N99" s="60"/>
      <c r="O99" s="60"/>
      <c r="P99" s="79"/>
    </row>
    <row r="100" spans="2:16" s="58" customFormat="1" ht="12" customHeight="1">
      <c r="B100" s="120" t="s">
        <v>20</v>
      </c>
      <c r="C100" s="244">
        <v>0</v>
      </c>
      <c r="D100" s="244">
        <v>0</v>
      </c>
      <c r="E100" s="244">
        <v>0</v>
      </c>
      <c r="F100" s="270">
        <v>0</v>
      </c>
      <c r="G100" s="450">
        <f>SUM(C100:F100)</f>
        <v>0</v>
      </c>
      <c r="H100" s="93"/>
      <c r="I100" s="460"/>
      <c r="J100" s="460"/>
      <c r="K100" s="64"/>
      <c r="L100" s="64"/>
      <c r="M100" s="64"/>
      <c r="N100" s="64"/>
      <c r="O100" s="64"/>
      <c r="P100" s="79"/>
    </row>
    <row r="101" spans="2:16" s="58" customFormat="1" ht="12" customHeight="1">
      <c r="B101" s="144" t="s">
        <v>21</v>
      </c>
      <c r="C101" s="245">
        <v>0</v>
      </c>
      <c r="D101" s="245">
        <v>0</v>
      </c>
      <c r="E101" s="245">
        <v>0</v>
      </c>
      <c r="F101" s="245">
        <v>0</v>
      </c>
      <c r="G101" s="450">
        <f>SUM(C101:F101)</f>
        <v>0</v>
      </c>
      <c r="H101" s="93"/>
      <c r="I101" s="460"/>
      <c r="J101" s="460"/>
      <c r="K101" s="64"/>
      <c r="L101" s="64"/>
      <c r="M101" s="64"/>
      <c r="N101" s="64"/>
      <c r="O101" s="64"/>
      <c r="P101" s="79"/>
    </row>
    <row r="102" spans="2:16" s="58" customFormat="1" ht="12" customHeight="1">
      <c r="B102" s="120" t="s">
        <v>3</v>
      </c>
      <c r="C102" s="244">
        <v>0</v>
      </c>
      <c r="D102" s="244">
        <v>0</v>
      </c>
      <c r="E102" s="244">
        <v>0</v>
      </c>
      <c r="F102" s="270">
        <v>0</v>
      </c>
      <c r="G102" s="450">
        <f>SUM(C102:F102)</f>
        <v>0</v>
      </c>
      <c r="H102" s="93"/>
      <c r="I102" s="460"/>
      <c r="J102" s="460"/>
      <c r="K102" s="64"/>
      <c r="L102" s="64"/>
      <c r="M102" s="64"/>
      <c r="N102" s="64"/>
      <c r="O102" s="64"/>
      <c r="P102" s="79"/>
    </row>
    <row r="103" spans="2:16" s="58" customFormat="1" ht="12" customHeight="1">
      <c r="B103" s="144" t="s">
        <v>4</v>
      </c>
      <c r="C103" s="245">
        <v>0</v>
      </c>
      <c r="D103" s="245">
        <v>0</v>
      </c>
      <c r="E103" s="245">
        <v>0</v>
      </c>
      <c r="F103" s="271">
        <v>0</v>
      </c>
      <c r="G103" s="450">
        <f>SUM(C103:F103)</f>
        <v>0</v>
      </c>
      <c r="H103" s="93"/>
      <c r="I103" s="460"/>
      <c r="J103" s="460"/>
      <c r="K103" s="64"/>
      <c r="L103" s="64"/>
      <c r="M103" s="64"/>
      <c r="N103" s="64"/>
      <c r="O103" s="64"/>
      <c r="P103" s="79"/>
    </row>
    <row r="104" spans="2:16" s="58" customFormat="1" ht="12" customHeight="1">
      <c r="B104" s="120" t="s">
        <v>5</v>
      </c>
      <c r="C104" s="244">
        <v>0</v>
      </c>
      <c r="D104" s="244">
        <v>0</v>
      </c>
      <c r="E104" s="244">
        <v>0</v>
      </c>
      <c r="F104" s="270">
        <v>0</v>
      </c>
      <c r="G104" s="450">
        <f>SUM(C104:F104)</f>
        <v>0</v>
      </c>
      <c r="H104" s="93"/>
      <c r="I104" s="460"/>
      <c r="J104" s="460"/>
      <c r="K104" s="64"/>
      <c r="L104" s="64"/>
      <c r="M104" s="64"/>
      <c r="N104" s="64"/>
      <c r="O104" s="64"/>
      <c r="P104" s="79"/>
    </row>
    <row r="105" spans="2:16" s="58" customFormat="1" ht="12" customHeight="1" thickBot="1">
      <c r="B105" s="144" t="s">
        <v>6</v>
      </c>
      <c r="C105" s="245">
        <v>0</v>
      </c>
      <c r="D105" s="245">
        <v>0</v>
      </c>
      <c r="E105" s="245">
        <v>0</v>
      </c>
      <c r="F105" s="271">
        <v>0</v>
      </c>
      <c r="G105" s="451">
        <f>SUM(C105:F105)</f>
        <v>0</v>
      </c>
      <c r="H105" s="93"/>
      <c r="I105" s="460"/>
      <c r="J105" s="460"/>
      <c r="K105" s="64"/>
      <c r="L105" s="64"/>
      <c r="M105" s="64"/>
      <c r="N105" s="64"/>
      <c r="O105" s="64"/>
      <c r="P105" s="79"/>
    </row>
    <row r="106" spans="1:21" ht="13.5" customHeight="1" thickBot="1">
      <c r="A106" s="18"/>
      <c r="B106" s="362" t="s">
        <v>17</v>
      </c>
      <c r="C106" s="391">
        <f>SUM(C98:C105)</f>
        <v>0</v>
      </c>
      <c r="D106" s="391">
        <f>SUM(D98:D105)</f>
        <v>0</v>
      </c>
      <c r="E106" s="391">
        <f>SUM(E98:E105)</f>
        <v>0</v>
      </c>
      <c r="F106" s="393">
        <f>SUM(F98:F105)</f>
        <v>0</v>
      </c>
      <c r="G106" s="452">
        <f>SUM(G98:G105)</f>
        <v>0</v>
      </c>
      <c r="H106" s="45"/>
      <c r="I106" s="461"/>
      <c r="J106" s="461"/>
      <c r="K106" s="31"/>
      <c r="L106" s="33"/>
      <c r="P106" s="74"/>
      <c r="Q106" s="16"/>
      <c r="R106" s="16"/>
      <c r="S106" s="16"/>
      <c r="T106" s="16"/>
      <c r="U106" s="16"/>
    </row>
    <row r="107" spans="8:21" ht="11.25" customHeight="1" thickBot="1">
      <c r="H107" s="18"/>
      <c r="I107" s="16"/>
      <c r="J107" s="18"/>
      <c r="K107" s="16"/>
      <c r="L107" s="33"/>
      <c r="T107" s="74"/>
      <c r="U107" s="16"/>
    </row>
    <row r="108" spans="2:6" ht="17.25" customHeight="1" thickBot="1">
      <c r="B108" s="274" t="s">
        <v>85</v>
      </c>
      <c r="C108" s="104">
        <f>SUM(G37,C93,G106)</f>
        <v>0</v>
      </c>
      <c r="E108" s="428"/>
      <c r="F108" s="402"/>
    </row>
    <row r="109" ht="11.25" customHeight="1" thickBot="1"/>
    <row r="110" spans="2:12" ht="16.5" customHeight="1" thickBot="1">
      <c r="B110" s="108" t="s">
        <v>68</v>
      </c>
      <c r="C110" s="462"/>
      <c r="D110" s="463"/>
      <c r="E110" s="463"/>
      <c r="F110" s="463"/>
      <c r="G110" s="463"/>
      <c r="H110" s="426"/>
      <c r="I110" s="23"/>
      <c r="J110" s="26"/>
      <c r="K110" s="23"/>
      <c r="L110" s="26"/>
    </row>
    <row r="111" spans="2:19" s="58" customFormat="1" ht="27.75" customHeight="1">
      <c r="B111" s="422" t="s">
        <v>18</v>
      </c>
      <c r="C111" s="109" t="s">
        <v>177</v>
      </c>
      <c r="D111" s="110" t="s">
        <v>50</v>
      </c>
      <c r="E111" s="455" t="s">
        <v>178</v>
      </c>
      <c r="F111" s="456"/>
      <c r="G111" s="456"/>
      <c r="H111" s="423"/>
      <c r="I111" s="85"/>
      <c r="K111" s="64"/>
      <c r="L111" s="67"/>
      <c r="M111" s="64"/>
      <c r="N111" s="64"/>
      <c r="O111" s="64"/>
      <c r="P111" s="64"/>
      <c r="Q111" s="64"/>
      <c r="R111" s="64"/>
      <c r="S111" s="79"/>
    </row>
    <row r="112" spans="2:19" s="68" customFormat="1" ht="19.5" customHeight="1" thickBot="1">
      <c r="B112" s="212" t="s">
        <v>54</v>
      </c>
      <c r="C112" s="327"/>
      <c r="D112" s="325">
        <f>C108*C112</f>
        <v>0</v>
      </c>
      <c r="E112" s="455"/>
      <c r="F112" s="456"/>
      <c r="G112" s="456"/>
      <c r="H112" s="423"/>
      <c r="I112" s="86"/>
      <c r="K112" s="69"/>
      <c r="L112" s="70"/>
      <c r="M112" s="70"/>
      <c r="N112" s="70"/>
      <c r="O112" s="70"/>
      <c r="P112" s="70"/>
      <c r="Q112" s="70"/>
      <c r="R112" s="70"/>
      <c r="S112" s="80"/>
    </row>
    <row r="113" spans="2:11" ht="13.5" customHeight="1" thickBot="1">
      <c r="B113" s="457" t="s">
        <v>88</v>
      </c>
      <c r="C113" s="458"/>
      <c r="D113" s="326">
        <f>D112</f>
        <v>0</v>
      </c>
      <c r="E113" s="455"/>
      <c r="F113" s="456"/>
      <c r="G113" s="456"/>
      <c r="H113" s="423"/>
      <c r="I113" s="83"/>
      <c r="J113" s="18"/>
      <c r="K113" s="16"/>
    </row>
    <row r="114" spans="2:11" ht="11.25" customHeight="1">
      <c r="B114" s="19"/>
      <c r="I114" s="16"/>
      <c r="J114" s="18"/>
      <c r="K114" s="16"/>
    </row>
    <row r="115" spans="9:11" ht="12" thickBot="1">
      <c r="I115" s="16"/>
      <c r="J115" s="18"/>
      <c r="K115" s="16"/>
    </row>
    <row r="116" spans="2:11" ht="15" customHeight="1" thickBot="1">
      <c r="B116" s="107" t="s">
        <v>86</v>
      </c>
      <c r="C116" s="427">
        <f>SUM(G37,C93,G106,D113)</f>
        <v>0</v>
      </c>
      <c r="I116" s="16"/>
      <c r="J116" s="18"/>
      <c r="K116" s="16"/>
    </row>
    <row r="117" spans="2:11" ht="11.25">
      <c r="B117" s="303"/>
      <c r="C117" s="304"/>
      <c r="D117" s="13"/>
      <c r="E117" s="13"/>
      <c r="F117" s="13"/>
      <c r="I117" s="16"/>
      <c r="J117" s="18"/>
      <c r="K117" s="16"/>
    </row>
    <row r="118" spans="2:11" ht="11.25">
      <c r="B118" s="305"/>
      <c r="C118" s="306"/>
      <c r="I118" s="16"/>
      <c r="J118" s="18"/>
      <c r="K118" s="16"/>
    </row>
    <row r="119" spans="2:3" ht="11.25">
      <c r="B119" s="307"/>
      <c r="C119" s="308"/>
    </row>
    <row r="120" spans="2:12" ht="11.25">
      <c r="B120" s="308"/>
      <c r="C120" s="308"/>
      <c r="D120" s="44"/>
      <c r="E120" s="47"/>
      <c r="F120" s="47"/>
      <c r="G120" s="44"/>
      <c r="H120" s="44"/>
      <c r="I120" s="22"/>
      <c r="J120" s="44"/>
      <c r="K120" s="22"/>
      <c r="L120" s="44"/>
    </row>
    <row r="121" spans="2:8" ht="11.25">
      <c r="B121" s="305"/>
      <c r="C121" s="305"/>
      <c r="D121" s="13"/>
      <c r="E121" s="13"/>
      <c r="F121" s="13"/>
      <c r="G121" s="13"/>
      <c r="H121" s="13"/>
    </row>
    <row r="122" spans="2:3" ht="11.25">
      <c r="B122" s="308"/>
      <c r="C122" s="308"/>
    </row>
    <row r="123" spans="2:12" ht="15.75">
      <c r="B123" s="308"/>
      <c r="C123" s="308"/>
      <c r="D123" s="26"/>
      <c r="E123" s="26"/>
      <c r="F123" s="26"/>
      <c r="G123" s="26"/>
      <c r="H123" s="26"/>
      <c r="I123" s="23"/>
      <c r="J123" s="26"/>
      <c r="K123" s="23"/>
      <c r="L123" s="26"/>
    </row>
    <row r="124" spans="2:21" ht="11.25">
      <c r="B124" s="305"/>
      <c r="C124" s="305"/>
      <c r="D124" s="48"/>
      <c r="E124" s="49"/>
      <c r="F124" s="49"/>
      <c r="G124" s="49"/>
      <c r="H124" s="49"/>
      <c r="I124" s="21"/>
      <c r="J124" s="17"/>
      <c r="K124" s="21"/>
      <c r="L124" s="17"/>
      <c r="M124" s="36"/>
      <c r="N124" s="36"/>
      <c r="O124" s="36"/>
      <c r="P124" s="36"/>
      <c r="Q124" s="36"/>
      <c r="R124" s="36"/>
      <c r="S124" s="36"/>
      <c r="T124" s="36"/>
      <c r="U124" s="46"/>
    </row>
    <row r="125" spans="2:3" ht="11.25">
      <c r="B125" s="308"/>
      <c r="C125" s="308"/>
    </row>
    <row r="126" spans="2:3" ht="12.75">
      <c r="B126" s="309"/>
      <c r="C126" s="309"/>
    </row>
    <row r="127" spans="2:8" ht="11.25">
      <c r="B127" s="306"/>
      <c r="C127" s="306"/>
      <c r="E127" s="33"/>
      <c r="F127" s="33"/>
      <c r="G127" s="33"/>
      <c r="H127" s="33"/>
    </row>
    <row r="128" spans="2:3" ht="11.25">
      <c r="B128" s="306"/>
      <c r="C128" s="306"/>
    </row>
    <row r="129" spans="2:3" ht="11.25">
      <c r="B129" s="306"/>
      <c r="C129" s="306"/>
    </row>
    <row r="130" spans="2:3" ht="11.25">
      <c r="B130" s="306"/>
      <c r="C130" s="306"/>
    </row>
    <row r="131" spans="2:12" ht="11.25">
      <c r="B131" s="310"/>
      <c r="C131" s="310"/>
      <c r="D131" s="44"/>
      <c r="E131" s="44"/>
      <c r="F131" s="44"/>
      <c r="G131" s="44"/>
      <c r="H131" s="44"/>
      <c r="I131" s="22"/>
      <c r="J131" s="44"/>
      <c r="K131" s="22"/>
      <c r="L131" s="44"/>
    </row>
    <row r="132" spans="2:3" ht="11.25">
      <c r="B132" s="306"/>
      <c r="C132" s="306"/>
    </row>
    <row r="134" spans="2:21" s="38" customFormat="1" ht="15.75">
      <c r="B134" s="50"/>
      <c r="C134" s="50"/>
      <c r="D134" s="50"/>
      <c r="E134" s="50"/>
      <c r="F134" s="50"/>
      <c r="G134" s="50"/>
      <c r="H134" s="50"/>
      <c r="I134" s="51"/>
      <c r="J134" s="50"/>
      <c r="K134" s="51"/>
      <c r="L134" s="50"/>
      <c r="M134" s="52"/>
      <c r="N134" s="52"/>
      <c r="O134" s="52"/>
      <c r="P134" s="52"/>
      <c r="Q134" s="52"/>
      <c r="R134" s="52"/>
      <c r="S134" s="52"/>
      <c r="T134" s="52"/>
      <c r="U134" s="81"/>
    </row>
    <row r="135" spans="9:21" s="38" customFormat="1" ht="11.25">
      <c r="I135" s="39"/>
      <c r="K135" s="39"/>
      <c r="M135" s="53"/>
      <c r="N135" s="53"/>
      <c r="O135" s="53"/>
      <c r="P135" s="53"/>
      <c r="Q135" s="53"/>
      <c r="R135" s="53"/>
      <c r="S135" s="53"/>
      <c r="T135" s="53"/>
      <c r="U135" s="78"/>
    </row>
    <row r="136" spans="2:21" s="38" customFormat="1" ht="12.75">
      <c r="B136" s="54"/>
      <c r="C136" s="54"/>
      <c r="D136" s="54"/>
      <c r="E136" s="54"/>
      <c r="F136" s="54"/>
      <c r="G136" s="54"/>
      <c r="H136" s="54"/>
      <c r="I136" s="55"/>
      <c r="J136" s="54"/>
      <c r="K136" s="55"/>
      <c r="L136" s="54"/>
      <c r="M136" s="56"/>
      <c r="N136" s="56"/>
      <c r="O136" s="56"/>
      <c r="P136" s="56"/>
      <c r="Q136" s="56"/>
      <c r="R136" s="56"/>
      <c r="S136" s="56"/>
      <c r="T136" s="56"/>
      <c r="U136" s="82"/>
    </row>
    <row r="137" spans="2:21" s="38" customFormat="1" ht="12.75">
      <c r="B137" s="54"/>
      <c r="C137" s="54"/>
      <c r="D137" s="54"/>
      <c r="E137" s="54"/>
      <c r="F137" s="54"/>
      <c r="G137" s="54"/>
      <c r="H137" s="54"/>
      <c r="I137" s="55"/>
      <c r="J137" s="54"/>
      <c r="K137" s="55"/>
      <c r="L137" s="54"/>
      <c r="M137" s="56"/>
      <c r="N137" s="56"/>
      <c r="O137" s="56"/>
      <c r="P137" s="56"/>
      <c r="Q137" s="56"/>
      <c r="R137" s="56"/>
      <c r="S137" s="56"/>
      <c r="T137" s="56"/>
      <c r="U137" s="82"/>
    </row>
    <row r="138" spans="2:21" s="38" customFormat="1" ht="12.75">
      <c r="B138" s="54"/>
      <c r="C138" s="54"/>
      <c r="D138" s="54"/>
      <c r="E138" s="54"/>
      <c r="F138" s="54"/>
      <c r="G138" s="54"/>
      <c r="H138" s="54"/>
      <c r="I138" s="55"/>
      <c r="J138" s="54"/>
      <c r="K138" s="55"/>
      <c r="L138" s="54"/>
      <c r="M138" s="56"/>
      <c r="N138" s="56"/>
      <c r="O138" s="56"/>
      <c r="P138" s="56"/>
      <c r="Q138" s="56"/>
      <c r="R138" s="56"/>
      <c r="S138" s="56"/>
      <c r="T138" s="56"/>
      <c r="U138" s="82"/>
    </row>
    <row r="139" spans="2:21" s="38" customFormat="1" ht="12.75">
      <c r="B139" s="54"/>
      <c r="C139" s="54"/>
      <c r="D139" s="54"/>
      <c r="E139" s="54"/>
      <c r="F139" s="54"/>
      <c r="G139" s="54"/>
      <c r="H139" s="54"/>
      <c r="I139" s="55"/>
      <c r="J139" s="54"/>
      <c r="K139" s="55"/>
      <c r="L139" s="54"/>
      <c r="M139" s="56"/>
      <c r="N139" s="56"/>
      <c r="O139" s="56"/>
      <c r="P139" s="56"/>
      <c r="Q139" s="56"/>
      <c r="R139" s="56"/>
      <c r="S139" s="56"/>
      <c r="T139" s="56"/>
      <c r="U139" s="82"/>
    </row>
    <row r="140" spans="2:21" s="38" customFormat="1" ht="12.75">
      <c r="B140" s="54"/>
      <c r="C140" s="54"/>
      <c r="D140" s="54"/>
      <c r="E140" s="54"/>
      <c r="F140" s="54"/>
      <c r="G140" s="54"/>
      <c r="H140" s="54"/>
      <c r="I140" s="55"/>
      <c r="J140" s="54"/>
      <c r="K140" s="55"/>
      <c r="L140" s="54"/>
      <c r="M140" s="56"/>
      <c r="N140" s="56"/>
      <c r="O140" s="56"/>
      <c r="P140" s="56"/>
      <c r="Q140" s="56"/>
      <c r="R140" s="56"/>
      <c r="S140" s="56"/>
      <c r="T140" s="56"/>
      <c r="U140" s="82"/>
    </row>
    <row r="141" spans="2:21" s="57" customFormat="1" ht="12.75">
      <c r="B141" s="54"/>
      <c r="C141" s="54"/>
      <c r="D141" s="54"/>
      <c r="E141" s="54"/>
      <c r="F141" s="54"/>
      <c r="G141" s="54"/>
      <c r="H141" s="54"/>
      <c r="I141" s="55"/>
      <c r="J141" s="54"/>
      <c r="K141" s="55"/>
      <c r="L141" s="54"/>
      <c r="M141" s="56"/>
      <c r="N141" s="56"/>
      <c r="O141" s="56"/>
      <c r="P141" s="56"/>
      <c r="Q141" s="56"/>
      <c r="R141" s="56"/>
      <c r="S141" s="56"/>
      <c r="T141" s="56"/>
      <c r="U141" s="82"/>
    </row>
    <row r="142" spans="2:21" s="38" customFormat="1" ht="12.75">
      <c r="B142" s="54"/>
      <c r="I142" s="39"/>
      <c r="K142" s="39"/>
      <c r="M142" s="53"/>
      <c r="N142" s="53"/>
      <c r="O142" s="53"/>
      <c r="P142" s="53"/>
      <c r="Q142" s="53"/>
      <c r="R142" s="53"/>
      <c r="S142" s="53"/>
      <c r="T142" s="53"/>
      <c r="U142" s="78"/>
    </row>
    <row r="143" spans="2:21" s="38" customFormat="1" ht="12.75">
      <c r="B143" s="1"/>
      <c r="I143" s="39"/>
      <c r="K143" s="39"/>
      <c r="M143" s="53"/>
      <c r="N143" s="53"/>
      <c r="O143" s="53"/>
      <c r="P143" s="53"/>
      <c r="Q143" s="53"/>
      <c r="R143" s="53"/>
      <c r="S143" s="53"/>
      <c r="T143" s="53"/>
      <c r="U143" s="78"/>
    </row>
    <row r="154" spans="1:21" s="33" customFormat="1" ht="11.25">
      <c r="A154" s="16"/>
      <c r="B154" s="13"/>
      <c r="C154" s="13"/>
      <c r="D154" s="13"/>
      <c r="E154" s="13"/>
      <c r="F154" s="13"/>
      <c r="G154" s="13"/>
      <c r="H154" s="13"/>
      <c r="I154" s="42"/>
      <c r="J154" s="13"/>
      <c r="K154" s="42"/>
      <c r="L154" s="13"/>
      <c r="U154" s="74"/>
    </row>
  </sheetData>
  <sheetProtection formatCells="0" deleteColumns="0" deleteRows="0"/>
  <mergeCells count="23">
    <mergeCell ref="E111:G113"/>
    <mergeCell ref="B113:C113"/>
    <mergeCell ref="G5:H7"/>
    <mergeCell ref="I103:J103"/>
    <mergeCell ref="I104:J104"/>
    <mergeCell ref="I105:J105"/>
    <mergeCell ref="I106:J106"/>
    <mergeCell ref="C110:G110"/>
    <mergeCell ref="I96:J96"/>
    <mergeCell ref="I98:J98"/>
    <mergeCell ref="I99:J99"/>
    <mergeCell ref="I100:J100"/>
    <mergeCell ref="I101:J101"/>
    <mergeCell ref="I102:J102"/>
    <mergeCell ref="D37:F37"/>
    <mergeCell ref="B96:B97"/>
    <mergeCell ref="G96:G97"/>
    <mergeCell ref="A1:G1"/>
    <mergeCell ref="A2:G2"/>
    <mergeCell ref="A3:G3"/>
    <mergeCell ref="F5:F7"/>
    <mergeCell ref="B7:E7"/>
    <mergeCell ref="C10:D10"/>
  </mergeCells>
  <hyperlinks>
    <hyperlink ref="C10" location="'IFS Instructions'!B1" display="FOR INSTRUCTIONS FOR IFS CLICK HERE"/>
    <hyperlink ref="C95" location="'Travel Instructions'!A1" display="FOR TRAVEL INSTRUCTIONS CLICK HERE"/>
  </hyperlinks>
  <printOptions/>
  <pageMargins left="0.5" right="0.5" top="0.75" bottom="0.75" header="0.5" footer="0.5"/>
  <pageSetup fitToHeight="2" fitToWidth="1" horizontalDpi="600" verticalDpi="600" orientation="portrait" scale="57" r:id="rId4"/>
  <drawing r:id="rId3"/>
  <legacyDrawing r:id="rId2"/>
</worksheet>
</file>

<file path=xl/worksheets/sheet5.xml><?xml version="1.0" encoding="utf-8"?>
<worksheet xmlns="http://schemas.openxmlformats.org/spreadsheetml/2006/main" xmlns:r="http://schemas.openxmlformats.org/officeDocument/2006/relationships">
  <sheetPr codeName="Sheet11">
    <pageSetUpPr fitToPage="1"/>
  </sheetPr>
  <dimension ref="A1:U162"/>
  <sheetViews>
    <sheetView showGridLines="0" zoomScale="110" zoomScaleNormal="110" zoomScalePageLayoutView="0" workbookViewId="0" topLeftCell="A1">
      <selection activeCell="C99" sqref="C99"/>
    </sheetView>
  </sheetViews>
  <sheetFormatPr defaultColWidth="9.140625" defaultRowHeight="12.75"/>
  <cols>
    <col min="1" max="1" width="21.7109375" style="16" customWidth="1"/>
    <col min="2" max="2" width="49.57421875" style="16" customWidth="1"/>
    <col min="3" max="3" width="22.7109375" style="16" customWidth="1"/>
    <col min="4" max="4" width="17.8515625" style="16" customWidth="1"/>
    <col min="5" max="5" width="21.7109375" style="16" customWidth="1"/>
    <col min="6" max="6" width="16.421875" style="16" customWidth="1"/>
    <col min="7" max="7" width="20.7109375" style="16" customWidth="1"/>
    <col min="8" max="8" width="17.421875" style="16" customWidth="1"/>
    <col min="9" max="9" width="22.28125" style="18" customWidth="1"/>
    <col min="10" max="10" width="14.7109375" style="16" customWidth="1"/>
    <col min="11" max="11" width="12.421875" style="18" customWidth="1"/>
    <col min="12" max="12" width="12.28125" style="16" customWidth="1"/>
    <col min="13" max="13" width="12.57421875" style="33" bestFit="1" customWidth="1"/>
    <col min="14" max="14" width="9.140625" style="33" customWidth="1"/>
    <col min="15" max="15" width="8.7109375" style="33" bestFit="1" customWidth="1"/>
    <col min="16" max="16" width="12.140625" style="33" customWidth="1"/>
    <col min="17" max="17" width="13.421875" style="33" customWidth="1"/>
    <col min="18" max="18" width="13.00390625" style="33" customWidth="1"/>
    <col min="19" max="19" width="29.57421875" style="33" customWidth="1"/>
    <col min="20" max="20" width="13.00390625" style="33" customWidth="1"/>
    <col min="21" max="21" width="13.00390625" style="74" customWidth="1"/>
    <col min="22" max="16384" width="9.140625" style="16" customWidth="1"/>
  </cols>
  <sheetData>
    <row r="1" spans="1:8" ht="34.5" customHeight="1" thickBot="1">
      <c r="A1" s="479" t="s">
        <v>166</v>
      </c>
      <c r="B1" s="480"/>
      <c r="C1" s="480"/>
      <c r="D1" s="480"/>
      <c r="E1" s="480"/>
      <c r="F1" s="480"/>
      <c r="G1" s="480"/>
      <c r="H1" s="301" t="s">
        <v>133</v>
      </c>
    </row>
    <row r="2" spans="1:21" s="20" customFormat="1" ht="21" customHeight="1" thickBot="1">
      <c r="A2" s="481" t="s">
        <v>157</v>
      </c>
      <c r="B2" s="482"/>
      <c r="C2" s="482"/>
      <c r="D2" s="482"/>
      <c r="E2" s="482"/>
      <c r="F2" s="482"/>
      <c r="G2" s="483"/>
      <c r="H2" s="302" t="s">
        <v>134</v>
      </c>
      <c r="I2" s="27"/>
      <c r="K2" s="27"/>
      <c r="M2" s="28"/>
      <c r="N2" s="28"/>
      <c r="O2" s="28"/>
      <c r="P2" s="28"/>
      <c r="Q2" s="28"/>
      <c r="R2" s="28"/>
      <c r="S2" s="28"/>
      <c r="T2" s="28"/>
      <c r="U2" s="73"/>
    </row>
    <row r="3" spans="1:21" s="20" customFormat="1" ht="36.75" customHeight="1" thickBot="1">
      <c r="A3" s="484" t="s">
        <v>176</v>
      </c>
      <c r="B3" s="485"/>
      <c r="C3" s="485"/>
      <c r="D3" s="485"/>
      <c r="E3" s="485"/>
      <c r="F3" s="485"/>
      <c r="G3" s="486"/>
      <c r="H3" s="276"/>
      <c r="I3" s="27"/>
      <c r="K3" s="27"/>
      <c r="M3" s="28"/>
      <c r="N3" s="28"/>
      <c r="O3" s="28"/>
      <c r="P3" s="28"/>
      <c r="Q3" s="28"/>
      <c r="R3" s="28"/>
      <c r="S3" s="28"/>
      <c r="T3" s="28"/>
      <c r="U3" s="73"/>
    </row>
    <row r="4" spans="1:15" s="18" customFormat="1" ht="23.25" customHeight="1" thickBot="1">
      <c r="A4" s="214"/>
      <c r="B4" s="213"/>
      <c r="C4" s="215"/>
      <c r="D4" s="214"/>
      <c r="E4" s="214"/>
      <c r="F4" s="40"/>
      <c r="G4" s="40"/>
      <c r="H4" s="40"/>
      <c r="I4" s="31"/>
      <c r="J4" s="31"/>
      <c r="K4" s="31"/>
      <c r="L4" s="31"/>
      <c r="M4" s="31"/>
      <c r="N4" s="31"/>
      <c r="O4" s="74"/>
    </row>
    <row r="5" spans="1:15" s="18" customFormat="1" ht="23.25" customHeight="1">
      <c r="A5" s="378" t="s">
        <v>70</v>
      </c>
      <c r="B5" s="369" t="s">
        <v>120</v>
      </c>
      <c r="C5" s="381" t="s">
        <v>160</v>
      </c>
      <c r="D5" s="370" t="s">
        <v>94</v>
      </c>
      <c r="E5" s="371"/>
      <c r="F5" s="487" t="s">
        <v>84</v>
      </c>
      <c r="G5" s="493"/>
      <c r="H5" s="494"/>
      <c r="I5" s="31"/>
      <c r="J5" s="31"/>
      <c r="K5" s="31"/>
      <c r="L5" s="31"/>
      <c r="M5" s="31"/>
      <c r="N5" s="31"/>
      <c r="O5" s="74"/>
    </row>
    <row r="6" spans="1:15" s="18" customFormat="1" ht="25.5" customHeight="1">
      <c r="A6" s="379" t="s">
        <v>161</v>
      </c>
      <c r="B6" s="373" t="s">
        <v>162</v>
      </c>
      <c r="C6" s="382" t="s">
        <v>163</v>
      </c>
      <c r="D6" s="374" t="s">
        <v>164</v>
      </c>
      <c r="E6" s="375"/>
      <c r="F6" s="488"/>
      <c r="G6" s="495"/>
      <c r="H6" s="496"/>
      <c r="I6" s="31"/>
      <c r="J6" s="31"/>
      <c r="K6" s="31"/>
      <c r="L6" s="31"/>
      <c r="M6" s="31"/>
      <c r="N6" s="31"/>
      <c r="O6" s="74"/>
    </row>
    <row r="7" spans="1:15" s="18" customFormat="1" ht="25.5" customHeight="1" thickBot="1">
      <c r="A7" s="380" t="s">
        <v>165</v>
      </c>
      <c r="B7" s="490" t="s">
        <v>120</v>
      </c>
      <c r="C7" s="491"/>
      <c r="D7" s="491"/>
      <c r="E7" s="492"/>
      <c r="F7" s="489"/>
      <c r="G7" s="497"/>
      <c r="H7" s="498"/>
      <c r="I7" s="31"/>
      <c r="J7" s="31"/>
      <c r="K7" s="31"/>
      <c r="L7" s="31"/>
      <c r="M7" s="31"/>
      <c r="N7" s="31"/>
      <c r="O7" s="74"/>
    </row>
    <row r="8" spans="2:21" ht="15.75" customHeight="1">
      <c r="B8" s="98"/>
      <c r="C8" s="32"/>
      <c r="D8" s="32"/>
      <c r="E8" s="32"/>
      <c r="F8" s="32"/>
      <c r="G8" s="32"/>
      <c r="H8" s="32"/>
      <c r="I8" s="32"/>
      <c r="J8" s="32"/>
      <c r="K8" s="32"/>
      <c r="L8" s="33"/>
      <c r="T8" s="75"/>
      <c r="U8" s="16"/>
    </row>
    <row r="9" spans="2:12" ht="11.25" customHeight="1" thickBot="1">
      <c r="B9" s="29"/>
      <c r="C9" s="29"/>
      <c r="D9" s="29"/>
      <c r="E9" s="29"/>
      <c r="F9" s="29"/>
      <c r="G9" s="29"/>
      <c r="H9" s="29"/>
      <c r="I9" s="30"/>
      <c r="J9" s="29"/>
      <c r="K9" s="30"/>
      <c r="L9" s="29"/>
    </row>
    <row r="10" spans="2:21" s="34" customFormat="1" ht="18.75" customHeight="1" thickBot="1">
      <c r="B10" s="108" t="s">
        <v>36</v>
      </c>
      <c r="C10" s="477" t="s">
        <v>23</v>
      </c>
      <c r="D10" s="478"/>
      <c r="H10" s="467" t="s">
        <v>151</v>
      </c>
      <c r="I10" s="467"/>
      <c r="K10" s="35"/>
      <c r="R10" s="106"/>
      <c r="S10" s="106"/>
      <c r="U10" s="76"/>
    </row>
    <row r="11" spans="2:12" s="424" customFormat="1" ht="47.25" customHeight="1">
      <c r="B11" s="115" t="s">
        <v>37</v>
      </c>
      <c r="C11" s="116" t="s">
        <v>30</v>
      </c>
      <c r="D11" s="116" t="s">
        <v>60</v>
      </c>
      <c r="E11" s="116" t="s">
        <v>26</v>
      </c>
      <c r="F11" s="259" t="s">
        <v>69</v>
      </c>
      <c r="G11" s="263" t="s">
        <v>0</v>
      </c>
      <c r="H11" s="117" t="s">
        <v>119</v>
      </c>
      <c r="I11" s="275"/>
      <c r="L11" s="67"/>
    </row>
    <row r="12" spans="2:12" s="58" customFormat="1" ht="12" customHeight="1">
      <c r="B12" s="118"/>
      <c r="C12" s="89"/>
      <c r="D12" s="91"/>
      <c r="E12" s="125">
        <v>0</v>
      </c>
      <c r="F12" s="260"/>
      <c r="G12" s="264">
        <f aca="true" t="shared" si="0" ref="G12:G36">(E12*(1+F12))*D12</f>
        <v>0</v>
      </c>
      <c r="H12" s="311"/>
      <c r="I12" s="64"/>
      <c r="J12" s="64"/>
      <c r="K12" s="64"/>
      <c r="L12" s="79"/>
    </row>
    <row r="13" spans="2:12" s="58" customFormat="1" ht="12" customHeight="1">
      <c r="B13" s="119"/>
      <c r="C13" s="99"/>
      <c r="D13" s="91"/>
      <c r="E13" s="125">
        <v>0</v>
      </c>
      <c r="F13" s="260"/>
      <c r="G13" s="264">
        <f t="shared" si="0"/>
        <v>0</v>
      </c>
      <c r="H13" s="311"/>
      <c r="I13" s="64"/>
      <c r="J13" s="64"/>
      <c r="K13" s="64"/>
      <c r="L13" s="79"/>
    </row>
    <row r="14" spans="2:12" s="58" customFormat="1" ht="12" customHeight="1">
      <c r="B14" s="118"/>
      <c r="C14" s="89"/>
      <c r="D14" s="91"/>
      <c r="E14" s="125">
        <v>0</v>
      </c>
      <c r="F14" s="260"/>
      <c r="G14" s="264">
        <f t="shared" si="0"/>
        <v>0</v>
      </c>
      <c r="H14" s="311"/>
      <c r="I14" s="64"/>
      <c r="J14" s="64"/>
      <c r="K14" s="88"/>
      <c r="L14" s="79"/>
    </row>
    <row r="15" spans="2:12" s="58" customFormat="1" ht="12" customHeight="1">
      <c r="B15" s="118"/>
      <c r="C15" s="89"/>
      <c r="D15" s="91"/>
      <c r="E15" s="125">
        <v>0</v>
      </c>
      <c r="F15" s="260"/>
      <c r="G15" s="264">
        <f t="shared" si="0"/>
        <v>0</v>
      </c>
      <c r="H15" s="311"/>
      <c r="I15" s="64"/>
      <c r="J15" s="64"/>
      <c r="K15" s="88"/>
      <c r="L15" s="79"/>
    </row>
    <row r="16" spans="2:12" s="58" customFormat="1" ht="12" customHeight="1">
      <c r="B16" s="118"/>
      <c r="C16" s="89"/>
      <c r="D16" s="91"/>
      <c r="E16" s="125">
        <v>0</v>
      </c>
      <c r="F16" s="260"/>
      <c r="G16" s="264">
        <f t="shared" si="0"/>
        <v>0</v>
      </c>
      <c r="H16" s="311"/>
      <c r="I16" s="64"/>
      <c r="J16" s="64"/>
      <c r="K16" s="88"/>
      <c r="L16" s="79"/>
    </row>
    <row r="17" spans="2:12" s="58" customFormat="1" ht="12" customHeight="1">
      <c r="B17" s="118"/>
      <c r="C17" s="89"/>
      <c r="D17" s="91"/>
      <c r="E17" s="323">
        <v>0</v>
      </c>
      <c r="F17" s="260"/>
      <c r="G17" s="264">
        <f t="shared" si="0"/>
        <v>0</v>
      </c>
      <c r="H17" s="311"/>
      <c r="I17" s="64"/>
      <c r="J17" s="64"/>
      <c r="K17" s="88"/>
      <c r="L17" s="79"/>
    </row>
    <row r="18" spans="2:12" s="58" customFormat="1" ht="12" customHeight="1">
      <c r="B18" s="118"/>
      <c r="C18" s="89"/>
      <c r="D18" s="91"/>
      <c r="E18" s="323">
        <v>0</v>
      </c>
      <c r="F18" s="260"/>
      <c r="G18" s="264">
        <f t="shared" si="0"/>
        <v>0</v>
      </c>
      <c r="H18" s="311"/>
      <c r="I18" s="64"/>
      <c r="J18" s="64"/>
      <c r="K18" s="88"/>
      <c r="L18" s="79"/>
    </row>
    <row r="19" spans="2:12" s="58" customFormat="1" ht="12" customHeight="1">
      <c r="B19" s="118"/>
      <c r="C19" s="89"/>
      <c r="D19" s="91"/>
      <c r="E19" s="323">
        <v>0</v>
      </c>
      <c r="F19" s="260"/>
      <c r="G19" s="264">
        <f t="shared" si="0"/>
        <v>0</v>
      </c>
      <c r="H19" s="311"/>
      <c r="I19" s="64"/>
      <c r="J19" s="64"/>
      <c r="K19" s="88"/>
      <c r="L19" s="79"/>
    </row>
    <row r="20" spans="2:12" s="58" customFormat="1" ht="12" customHeight="1">
      <c r="B20" s="118"/>
      <c r="C20" s="89"/>
      <c r="D20" s="91"/>
      <c r="E20" s="323">
        <v>0</v>
      </c>
      <c r="F20" s="260"/>
      <c r="G20" s="264">
        <f t="shared" si="0"/>
        <v>0</v>
      </c>
      <c r="H20" s="311"/>
      <c r="I20" s="64"/>
      <c r="J20" s="64"/>
      <c r="K20" s="88"/>
      <c r="L20" s="79"/>
    </row>
    <row r="21" spans="2:12" s="58" customFormat="1" ht="12" customHeight="1">
      <c r="B21" s="118"/>
      <c r="C21" s="89"/>
      <c r="D21" s="91"/>
      <c r="E21" s="323">
        <v>0</v>
      </c>
      <c r="F21" s="260"/>
      <c r="G21" s="264">
        <f t="shared" si="0"/>
        <v>0</v>
      </c>
      <c r="H21" s="311"/>
      <c r="I21" s="64"/>
      <c r="J21" s="64"/>
      <c r="K21" s="88"/>
      <c r="L21" s="79"/>
    </row>
    <row r="22" spans="2:12" s="58" customFormat="1" ht="12" customHeight="1">
      <c r="B22" s="118"/>
      <c r="C22" s="89"/>
      <c r="D22" s="91"/>
      <c r="E22" s="323">
        <v>0</v>
      </c>
      <c r="F22" s="260"/>
      <c r="G22" s="264">
        <f t="shared" si="0"/>
        <v>0</v>
      </c>
      <c r="H22" s="311"/>
      <c r="I22" s="64"/>
      <c r="J22" s="64"/>
      <c r="K22" s="88"/>
      <c r="L22" s="79"/>
    </row>
    <row r="23" spans="2:12" s="58" customFormat="1" ht="12" customHeight="1">
      <c r="B23" s="118"/>
      <c r="C23" s="89"/>
      <c r="D23" s="91"/>
      <c r="E23" s="323">
        <v>0</v>
      </c>
      <c r="F23" s="260"/>
      <c r="G23" s="264">
        <f t="shared" si="0"/>
        <v>0</v>
      </c>
      <c r="H23" s="311"/>
      <c r="I23" s="64"/>
      <c r="J23" s="64"/>
      <c r="K23" s="88"/>
      <c r="L23" s="79"/>
    </row>
    <row r="24" spans="2:12" s="58" customFormat="1" ht="12" customHeight="1">
      <c r="B24" s="118"/>
      <c r="C24" s="89"/>
      <c r="D24" s="91"/>
      <c r="E24" s="323">
        <v>0</v>
      </c>
      <c r="F24" s="260"/>
      <c r="G24" s="264">
        <f t="shared" si="0"/>
        <v>0</v>
      </c>
      <c r="H24" s="311"/>
      <c r="I24" s="64"/>
      <c r="J24" s="64"/>
      <c r="K24" s="88"/>
      <c r="L24" s="79"/>
    </row>
    <row r="25" spans="2:12" s="58" customFormat="1" ht="12" customHeight="1" hidden="1">
      <c r="B25" s="118"/>
      <c r="C25" s="89"/>
      <c r="D25" s="91"/>
      <c r="E25" s="323">
        <v>0</v>
      </c>
      <c r="F25" s="260"/>
      <c r="G25" s="264">
        <f t="shared" si="0"/>
        <v>0</v>
      </c>
      <c r="H25" s="311"/>
      <c r="I25" s="64"/>
      <c r="J25" s="64"/>
      <c r="K25" s="88"/>
      <c r="L25" s="79"/>
    </row>
    <row r="26" spans="2:12" s="58" customFormat="1" ht="12" customHeight="1" hidden="1">
      <c r="B26" s="118"/>
      <c r="C26" s="89"/>
      <c r="D26" s="91"/>
      <c r="E26" s="323">
        <v>0</v>
      </c>
      <c r="F26" s="260"/>
      <c r="G26" s="264">
        <f t="shared" si="0"/>
        <v>0</v>
      </c>
      <c r="H26" s="311"/>
      <c r="I26" s="64"/>
      <c r="J26" s="64"/>
      <c r="K26" s="88"/>
      <c r="L26" s="79"/>
    </row>
    <row r="27" spans="2:12" s="58" customFormat="1" ht="12" customHeight="1" hidden="1">
      <c r="B27" s="118"/>
      <c r="C27" s="89"/>
      <c r="D27" s="91"/>
      <c r="E27" s="323">
        <v>0</v>
      </c>
      <c r="F27" s="260"/>
      <c r="G27" s="264">
        <f t="shared" si="0"/>
        <v>0</v>
      </c>
      <c r="H27" s="311"/>
      <c r="I27" s="64"/>
      <c r="J27" s="64"/>
      <c r="K27" s="88"/>
      <c r="L27" s="79"/>
    </row>
    <row r="28" spans="2:12" s="58" customFormat="1" ht="12" customHeight="1" hidden="1">
      <c r="B28" s="118"/>
      <c r="C28" s="89"/>
      <c r="D28" s="91"/>
      <c r="E28" s="323">
        <v>0</v>
      </c>
      <c r="F28" s="260"/>
      <c r="G28" s="264">
        <f t="shared" si="0"/>
        <v>0</v>
      </c>
      <c r="H28" s="311"/>
      <c r="I28" s="64"/>
      <c r="J28" s="64"/>
      <c r="K28" s="88"/>
      <c r="L28" s="79"/>
    </row>
    <row r="29" spans="2:12" s="58" customFormat="1" ht="12" customHeight="1" hidden="1">
      <c r="B29" s="118"/>
      <c r="C29" s="89"/>
      <c r="D29" s="91"/>
      <c r="E29" s="125">
        <v>0</v>
      </c>
      <c r="F29" s="260"/>
      <c r="G29" s="264">
        <f t="shared" si="0"/>
        <v>0</v>
      </c>
      <c r="H29" s="311"/>
      <c r="I29" s="64"/>
      <c r="J29" s="64"/>
      <c r="K29" s="88"/>
      <c r="L29" s="79"/>
    </row>
    <row r="30" spans="2:12" s="58" customFormat="1" ht="12" customHeight="1" hidden="1">
      <c r="B30" s="118"/>
      <c r="C30" s="89"/>
      <c r="D30" s="91"/>
      <c r="E30" s="125">
        <v>0</v>
      </c>
      <c r="F30" s="260"/>
      <c r="G30" s="264">
        <f t="shared" si="0"/>
        <v>0</v>
      </c>
      <c r="H30" s="311"/>
      <c r="I30" s="64"/>
      <c r="J30" s="64"/>
      <c r="K30" s="64"/>
      <c r="L30" s="79"/>
    </row>
    <row r="31" spans="2:12" s="58" customFormat="1" ht="12" customHeight="1" hidden="1">
      <c r="B31" s="120"/>
      <c r="C31" s="90"/>
      <c r="D31" s="92"/>
      <c r="E31" s="125">
        <v>0</v>
      </c>
      <c r="F31" s="261"/>
      <c r="G31" s="264">
        <f t="shared" si="0"/>
        <v>0</v>
      </c>
      <c r="H31" s="311"/>
      <c r="I31" s="64"/>
      <c r="J31" s="64"/>
      <c r="K31" s="64"/>
      <c r="L31" s="79"/>
    </row>
    <row r="32" spans="2:12" s="58" customFormat="1" ht="12" customHeight="1" hidden="1">
      <c r="B32" s="120"/>
      <c r="C32" s="90"/>
      <c r="D32" s="92"/>
      <c r="E32" s="125">
        <v>0</v>
      </c>
      <c r="F32" s="261"/>
      <c r="G32" s="264">
        <f t="shared" si="0"/>
        <v>0</v>
      </c>
      <c r="H32" s="311"/>
      <c r="I32" s="64"/>
      <c r="J32" s="64"/>
      <c r="K32" s="64"/>
      <c r="L32" s="79"/>
    </row>
    <row r="33" spans="2:12" s="58" customFormat="1" ht="12" customHeight="1" hidden="1">
      <c r="B33" s="120"/>
      <c r="C33" s="90"/>
      <c r="D33" s="92"/>
      <c r="E33" s="323">
        <v>0</v>
      </c>
      <c r="F33" s="261"/>
      <c r="G33" s="264">
        <f t="shared" si="0"/>
        <v>0</v>
      </c>
      <c r="H33" s="311"/>
      <c r="I33" s="64"/>
      <c r="J33" s="64"/>
      <c r="K33" s="64"/>
      <c r="L33" s="79"/>
    </row>
    <row r="34" spans="2:12" s="58" customFormat="1" ht="12" customHeight="1" hidden="1">
      <c r="B34" s="120"/>
      <c r="C34" s="90"/>
      <c r="D34" s="92"/>
      <c r="E34" s="324">
        <v>0</v>
      </c>
      <c r="F34" s="261"/>
      <c r="G34" s="264">
        <f t="shared" si="0"/>
        <v>0</v>
      </c>
      <c r="H34" s="311"/>
      <c r="I34" s="64"/>
      <c r="J34" s="64"/>
      <c r="K34" s="64"/>
      <c r="L34" s="79"/>
    </row>
    <row r="35" spans="2:12" s="58" customFormat="1" ht="12" customHeight="1">
      <c r="B35" s="120"/>
      <c r="C35" s="90"/>
      <c r="D35" s="92"/>
      <c r="E35" s="323">
        <v>0</v>
      </c>
      <c r="F35" s="261"/>
      <c r="G35" s="264">
        <f t="shared" si="0"/>
        <v>0</v>
      </c>
      <c r="H35" s="311"/>
      <c r="I35" s="64"/>
      <c r="J35" s="64"/>
      <c r="K35" s="64"/>
      <c r="L35" s="79"/>
    </row>
    <row r="36" spans="2:12" s="58" customFormat="1" ht="12" customHeight="1" thickBot="1">
      <c r="B36" s="121"/>
      <c r="C36" s="122"/>
      <c r="D36" s="123"/>
      <c r="E36" s="126">
        <v>0</v>
      </c>
      <c r="F36" s="262"/>
      <c r="G36" s="265">
        <f t="shared" si="0"/>
        <v>0</v>
      </c>
      <c r="H36" s="312"/>
      <c r="I36" s="97" t="s">
        <v>100</v>
      </c>
      <c r="J36" s="64"/>
      <c r="K36" s="64"/>
      <c r="L36" s="79"/>
    </row>
    <row r="37" spans="3:13" s="24" customFormat="1" ht="13.5" customHeight="1" thickBot="1">
      <c r="C37" s="22"/>
      <c r="D37" s="457" t="s">
        <v>1</v>
      </c>
      <c r="E37" s="468"/>
      <c r="F37" s="468"/>
      <c r="G37" s="266">
        <f>SUM(G12:G36)</f>
        <v>0</v>
      </c>
      <c r="H37" s="320"/>
      <c r="I37" s="25"/>
      <c r="J37" s="25"/>
      <c r="K37" s="25"/>
      <c r="L37" s="25"/>
      <c r="M37" s="77"/>
    </row>
    <row r="38" spans="3:13" s="24" customFormat="1" ht="13.5" customHeight="1" thickBot="1">
      <c r="C38" s="22"/>
      <c r="D38" s="421"/>
      <c r="E38" s="469" t="s">
        <v>127</v>
      </c>
      <c r="F38" s="470"/>
      <c r="G38" s="267">
        <f>_xlfn.SUMIFS(G12:G36,H12:H36,"=Y*")</f>
        <v>0</v>
      </c>
      <c r="H38" s="320"/>
      <c r="I38" s="25"/>
      <c r="J38" s="25"/>
      <c r="K38" s="25"/>
      <c r="L38" s="25"/>
      <c r="M38" s="77"/>
    </row>
    <row r="39" ht="12" thickBot="1"/>
    <row r="40" spans="2:12" ht="23.25" customHeight="1" thickBot="1">
      <c r="B40" s="108" t="s">
        <v>80</v>
      </c>
      <c r="C40" s="26"/>
      <c r="D40" s="26"/>
      <c r="E40" s="26"/>
      <c r="F40" s="26"/>
      <c r="G40" s="26"/>
      <c r="H40" s="26"/>
      <c r="I40" s="23"/>
      <c r="J40" s="26"/>
      <c r="K40" s="23"/>
      <c r="L40" s="26"/>
    </row>
    <row r="41" spans="2:21" s="58" customFormat="1" ht="26.25" customHeight="1">
      <c r="B41" s="111" t="s">
        <v>33</v>
      </c>
      <c r="C41" s="277" t="s">
        <v>22</v>
      </c>
      <c r="D41" s="288" t="s">
        <v>118</v>
      </c>
      <c r="F41" s="424"/>
      <c r="G41" s="424"/>
      <c r="H41" s="424"/>
      <c r="I41" s="59"/>
      <c r="K41" s="59"/>
      <c r="L41" s="424"/>
      <c r="M41" s="60"/>
      <c r="N41" s="60"/>
      <c r="O41" s="60"/>
      <c r="P41" s="60"/>
      <c r="Q41" s="60"/>
      <c r="R41" s="60"/>
      <c r="S41" s="60"/>
      <c r="T41" s="60"/>
      <c r="U41" s="67"/>
    </row>
    <row r="42" spans="2:21" s="58" customFormat="1" ht="12" customHeight="1">
      <c r="B42" s="137"/>
      <c r="C42" s="328">
        <v>0</v>
      </c>
      <c r="D42" s="330"/>
      <c r="F42" s="94"/>
      <c r="G42" s="94"/>
      <c r="H42" s="94"/>
      <c r="I42" s="59"/>
      <c r="K42" s="59"/>
      <c r="M42" s="64"/>
      <c r="N42" s="64"/>
      <c r="O42" s="64"/>
      <c r="P42" s="64"/>
      <c r="Q42" s="64"/>
      <c r="R42" s="64"/>
      <c r="S42" s="64"/>
      <c r="T42" s="64"/>
      <c r="U42" s="79"/>
    </row>
    <row r="43" spans="2:21" s="58" customFormat="1" ht="12" customHeight="1">
      <c r="B43" s="137"/>
      <c r="C43" s="328">
        <v>0</v>
      </c>
      <c r="D43" s="330"/>
      <c r="F43" s="94"/>
      <c r="G43" s="94"/>
      <c r="H43" s="94"/>
      <c r="I43" s="59"/>
      <c r="K43" s="59"/>
      <c r="M43" s="64"/>
      <c r="N43" s="64"/>
      <c r="O43" s="64"/>
      <c r="P43" s="64"/>
      <c r="Q43" s="64"/>
      <c r="R43" s="64"/>
      <c r="S43" s="64"/>
      <c r="T43" s="64"/>
      <c r="U43" s="79"/>
    </row>
    <row r="44" spans="2:21" s="58" customFormat="1" ht="12" customHeight="1">
      <c r="B44" s="137"/>
      <c r="C44" s="328">
        <v>0</v>
      </c>
      <c r="D44" s="330"/>
      <c r="F44" s="94"/>
      <c r="G44" s="94"/>
      <c r="H44" s="94"/>
      <c r="I44" s="59"/>
      <c r="K44" s="59"/>
      <c r="M44" s="64"/>
      <c r="N44" s="64"/>
      <c r="O44" s="64"/>
      <c r="P44" s="64"/>
      <c r="Q44" s="64"/>
      <c r="R44" s="64"/>
      <c r="S44" s="64"/>
      <c r="T44" s="64"/>
      <c r="U44" s="79"/>
    </row>
    <row r="45" spans="2:21" s="58" customFormat="1" ht="12" customHeight="1">
      <c r="B45" s="137"/>
      <c r="C45" s="328">
        <v>0</v>
      </c>
      <c r="D45" s="330"/>
      <c r="F45" s="94"/>
      <c r="G45" s="94"/>
      <c r="H45" s="94"/>
      <c r="I45" s="59"/>
      <c r="K45" s="59"/>
      <c r="M45" s="64"/>
      <c r="N45" s="64"/>
      <c r="O45" s="64"/>
      <c r="P45" s="64"/>
      <c r="Q45" s="64"/>
      <c r="R45" s="64"/>
      <c r="S45" s="64"/>
      <c r="T45" s="64"/>
      <c r="U45" s="79"/>
    </row>
    <row r="46" spans="2:21" s="58" customFormat="1" ht="12" customHeight="1" thickBot="1">
      <c r="B46" s="137"/>
      <c r="C46" s="328">
        <v>0</v>
      </c>
      <c r="D46" s="331"/>
      <c r="E46" s="149" t="s">
        <v>158</v>
      </c>
      <c r="F46" s="95"/>
      <c r="G46" s="95"/>
      <c r="H46" s="95"/>
      <c r="I46" s="96"/>
      <c r="J46" s="96"/>
      <c r="K46" s="96"/>
      <c r="M46" s="64"/>
      <c r="N46" s="64"/>
      <c r="O46" s="64"/>
      <c r="P46" s="64"/>
      <c r="Q46" s="64"/>
      <c r="R46" s="64"/>
      <c r="S46" s="64"/>
      <c r="T46" s="64"/>
      <c r="U46" s="79"/>
    </row>
    <row r="47" spans="2:21" s="58" customFormat="1" ht="9.75" customHeight="1" hidden="1">
      <c r="B47" s="138"/>
      <c r="C47" s="328">
        <v>0</v>
      </c>
      <c r="D47" s="289"/>
      <c r="E47" s="149"/>
      <c r="F47" s="95"/>
      <c r="G47" s="95"/>
      <c r="H47" s="95"/>
      <c r="I47" s="96"/>
      <c r="J47" s="96"/>
      <c r="K47" s="96"/>
      <c r="M47" s="64"/>
      <c r="N47" s="64"/>
      <c r="O47" s="64"/>
      <c r="P47" s="64"/>
      <c r="Q47" s="64"/>
      <c r="R47" s="64"/>
      <c r="S47" s="64"/>
      <c r="T47" s="64"/>
      <c r="U47" s="79"/>
    </row>
    <row r="48" spans="2:21" s="58" customFormat="1" ht="9.75" customHeight="1" hidden="1">
      <c r="B48" s="120"/>
      <c r="C48" s="328">
        <v>0</v>
      </c>
      <c r="D48" s="331"/>
      <c r="F48" s="62"/>
      <c r="G48" s="62"/>
      <c r="H48" s="62"/>
      <c r="I48" s="63"/>
      <c r="J48" s="62"/>
      <c r="K48" s="63"/>
      <c r="M48" s="64"/>
      <c r="N48" s="64"/>
      <c r="O48" s="64"/>
      <c r="P48" s="64"/>
      <c r="Q48" s="64"/>
      <c r="R48" s="64"/>
      <c r="S48" s="64"/>
      <c r="T48" s="64"/>
      <c r="U48" s="79"/>
    </row>
    <row r="49" spans="2:21" s="58" customFormat="1" ht="9.75" customHeight="1" hidden="1">
      <c r="B49" s="139"/>
      <c r="C49" s="278">
        <v>0</v>
      </c>
      <c r="D49" s="330"/>
      <c r="F49" s="62"/>
      <c r="G49" s="62"/>
      <c r="H49" s="62"/>
      <c r="I49" s="63"/>
      <c r="J49" s="62"/>
      <c r="K49" s="63"/>
      <c r="M49" s="64"/>
      <c r="N49" s="64"/>
      <c r="O49" s="64"/>
      <c r="P49" s="64"/>
      <c r="Q49" s="64"/>
      <c r="R49" s="64"/>
      <c r="S49" s="64"/>
      <c r="T49" s="64"/>
      <c r="U49" s="79"/>
    </row>
    <row r="50" spans="2:21" s="58" customFormat="1" ht="9.75" customHeight="1" hidden="1">
      <c r="B50" s="140"/>
      <c r="C50" s="323">
        <v>0</v>
      </c>
      <c r="D50" s="330"/>
      <c r="F50" s="62"/>
      <c r="G50" s="62"/>
      <c r="H50" s="62"/>
      <c r="I50" s="63"/>
      <c r="J50" s="62"/>
      <c r="K50" s="63"/>
      <c r="M50" s="64"/>
      <c r="N50" s="64"/>
      <c r="O50" s="64"/>
      <c r="P50" s="64"/>
      <c r="Q50" s="64"/>
      <c r="R50" s="64"/>
      <c r="S50" s="64"/>
      <c r="T50" s="64"/>
      <c r="U50" s="79"/>
    </row>
    <row r="51" spans="2:21" s="58" customFormat="1" ht="9.75" customHeight="1" hidden="1">
      <c r="B51" s="141"/>
      <c r="C51" s="324">
        <v>0</v>
      </c>
      <c r="D51" s="330"/>
      <c r="F51" s="62"/>
      <c r="G51" s="62"/>
      <c r="H51" s="62"/>
      <c r="I51" s="63"/>
      <c r="J51" s="62"/>
      <c r="K51" s="63"/>
      <c r="M51" s="64"/>
      <c r="N51" s="64"/>
      <c r="O51" s="64"/>
      <c r="P51" s="64"/>
      <c r="Q51" s="64"/>
      <c r="R51" s="64"/>
      <c r="S51" s="64"/>
      <c r="T51" s="64"/>
      <c r="U51" s="79"/>
    </row>
    <row r="52" spans="2:21" s="58" customFormat="1" ht="9.75" customHeight="1" hidden="1">
      <c r="B52" s="140"/>
      <c r="C52" s="323">
        <v>0</v>
      </c>
      <c r="D52" s="330"/>
      <c r="F52" s="62"/>
      <c r="G52" s="62"/>
      <c r="H52" s="62"/>
      <c r="I52" s="63"/>
      <c r="J52" s="62"/>
      <c r="K52" s="63"/>
      <c r="M52" s="64"/>
      <c r="N52" s="64"/>
      <c r="O52" s="64"/>
      <c r="P52" s="64"/>
      <c r="Q52" s="64"/>
      <c r="R52" s="64"/>
      <c r="S52" s="64"/>
      <c r="T52" s="64"/>
      <c r="U52" s="79"/>
    </row>
    <row r="53" spans="2:21" s="58" customFormat="1" ht="9.75" customHeight="1" hidden="1">
      <c r="B53" s="142"/>
      <c r="C53" s="279">
        <v>0</v>
      </c>
      <c r="D53" s="330"/>
      <c r="F53" s="62"/>
      <c r="G53" s="62"/>
      <c r="H53" s="62"/>
      <c r="I53" s="63"/>
      <c r="J53" s="62"/>
      <c r="K53" s="63"/>
      <c r="M53" s="64"/>
      <c r="N53" s="64"/>
      <c r="O53" s="64"/>
      <c r="P53" s="64"/>
      <c r="Q53" s="64"/>
      <c r="R53" s="64"/>
      <c r="S53" s="64"/>
      <c r="T53" s="64"/>
      <c r="U53" s="79">
        <f>SUM(M53:T53)</f>
        <v>0</v>
      </c>
    </row>
    <row r="54" spans="2:21" s="58" customFormat="1" ht="9.75" customHeight="1" hidden="1" thickBot="1">
      <c r="B54" s="141"/>
      <c r="C54" s="324">
        <v>0</v>
      </c>
      <c r="D54" s="330"/>
      <c r="F54" s="62"/>
      <c r="G54" s="62"/>
      <c r="H54" s="62"/>
      <c r="I54" s="63"/>
      <c r="J54" s="62"/>
      <c r="K54" s="63"/>
      <c r="M54" s="64"/>
      <c r="N54" s="64"/>
      <c r="O54" s="64"/>
      <c r="P54" s="64"/>
      <c r="Q54" s="64"/>
      <c r="R54" s="64"/>
      <c r="S54" s="64"/>
      <c r="T54" s="64"/>
      <c r="U54" s="79">
        <f>SUM(M54:T54)</f>
        <v>0</v>
      </c>
    </row>
    <row r="55" spans="2:11" ht="14.25" customHeight="1" thickBot="1">
      <c r="B55" s="292" t="s">
        <v>13</v>
      </c>
      <c r="C55" s="293">
        <f>SUM(C42:C54)</f>
        <v>0</v>
      </c>
      <c r="D55" s="313"/>
      <c r="F55" s="40"/>
      <c r="G55" s="40"/>
      <c r="H55" s="40"/>
      <c r="I55" s="39"/>
      <c r="J55" s="38"/>
      <c r="K55" s="39"/>
    </row>
    <row r="56" spans="2:11" ht="13.5" customHeight="1" thickBot="1">
      <c r="B56" s="143" t="s">
        <v>121</v>
      </c>
      <c r="C56" s="294">
        <f>_xlfn.SUMIFS(C42:C54,D42:D54,"=Y*")</f>
        <v>0</v>
      </c>
      <c r="D56" s="314"/>
      <c r="F56" s="40"/>
      <c r="G56" s="40"/>
      <c r="H56" s="40"/>
      <c r="I56" s="39"/>
      <c r="J56" s="38"/>
      <c r="K56" s="39"/>
    </row>
    <row r="57" spans="2:21" s="38" customFormat="1" ht="11.25" customHeight="1">
      <c r="B57" s="112"/>
      <c r="C57" s="281"/>
      <c r="D57" s="315"/>
      <c r="F57" s="40"/>
      <c r="G57" s="40"/>
      <c r="H57" s="40"/>
      <c r="I57" s="39"/>
      <c r="K57" s="39"/>
      <c r="M57" s="53"/>
      <c r="N57" s="53"/>
      <c r="O57" s="53"/>
      <c r="P57" s="53"/>
      <c r="Q57" s="53"/>
      <c r="R57" s="53"/>
      <c r="S57" s="53"/>
      <c r="T57" s="53"/>
      <c r="U57" s="78"/>
    </row>
    <row r="58" spans="2:21" s="58" customFormat="1" ht="12" customHeight="1">
      <c r="B58" s="147" t="s">
        <v>9</v>
      </c>
      <c r="C58" s="282" t="s">
        <v>72</v>
      </c>
      <c r="D58" s="290"/>
      <c r="F58" s="61"/>
      <c r="G58" s="61"/>
      <c r="H58" s="61"/>
      <c r="I58" s="63"/>
      <c r="J58" s="62"/>
      <c r="K58" s="63"/>
      <c r="M58" s="64"/>
      <c r="N58" s="64"/>
      <c r="O58" s="64"/>
      <c r="P58" s="64"/>
      <c r="Q58" s="64"/>
      <c r="R58" s="64"/>
      <c r="S58" s="64"/>
      <c r="T58" s="64"/>
      <c r="U58" s="79"/>
    </row>
    <row r="59" spans="2:21" s="58" customFormat="1" ht="12" customHeight="1">
      <c r="B59" s="90"/>
      <c r="C59" s="328">
        <v>0</v>
      </c>
      <c r="D59" s="331"/>
      <c r="F59" s="61"/>
      <c r="G59" s="61"/>
      <c r="H59" s="61"/>
      <c r="I59" s="63"/>
      <c r="J59" s="62"/>
      <c r="K59" s="63"/>
      <c r="M59" s="64"/>
      <c r="N59" s="64"/>
      <c r="O59" s="64"/>
      <c r="P59" s="64"/>
      <c r="Q59" s="64"/>
      <c r="R59" s="64"/>
      <c r="S59" s="64"/>
      <c r="T59" s="64"/>
      <c r="U59" s="79"/>
    </row>
    <row r="60" spans="2:21" s="58" customFormat="1" ht="12" customHeight="1">
      <c r="B60" s="90"/>
      <c r="C60" s="328">
        <v>0</v>
      </c>
      <c r="D60" s="331"/>
      <c r="F60" s="61"/>
      <c r="G60" s="61"/>
      <c r="H60" s="61"/>
      <c r="I60" s="63"/>
      <c r="J60" s="62"/>
      <c r="K60" s="63"/>
      <c r="M60" s="64"/>
      <c r="N60" s="64"/>
      <c r="O60" s="64"/>
      <c r="P60" s="64"/>
      <c r="Q60" s="64"/>
      <c r="R60" s="64"/>
      <c r="S60" s="64"/>
      <c r="T60" s="64"/>
      <c r="U60" s="79"/>
    </row>
    <row r="61" spans="2:21" s="58" customFormat="1" ht="12" customHeight="1">
      <c r="B61" s="90"/>
      <c r="C61" s="328">
        <v>0</v>
      </c>
      <c r="D61" s="331"/>
      <c r="F61" s="61"/>
      <c r="G61" s="61"/>
      <c r="H61" s="61"/>
      <c r="I61" s="63"/>
      <c r="J61" s="62"/>
      <c r="K61" s="63"/>
      <c r="M61" s="64"/>
      <c r="N61" s="64"/>
      <c r="O61" s="64"/>
      <c r="P61" s="64"/>
      <c r="Q61" s="64"/>
      <c r="R61" s="64"/>
      <c r="S61" s="64"/>
      <c r="T61" s="64"/>
      <c r="U61" s="79"/>
    </row>
    <row r="62" spans="2:21" s="58" customFormat="1" ht="12" customHeight="1">
      <c r="B62" s="90"/>
      <c r="C62" s="328">
        <v>0</v>
      </c>
      <c r="D62" s="331"/>
      <c r="F62" s="61"/>
      <c r="G62" s="61"/>
      <c r="H62" s="61"/>
      <c r="I62" s="63"/>
      <c r="J62" s="62"/>
      <c r="K62" s="63"/>
      <c r="M62" s="64"/>
      <c r="N62" s="64"/>
      <c r="O62" s="64"/>
      <c r="P62" s="64"/>
      <c r="Q62" s="64"/>
      <c r="R62" s="64"/>
      <c r="S62" s="64"/>
      <c r="T62" s="64"/>
      <c r="U62" s="79"/>
    </row>
    <row r="63" spans="2:21" s="58" customFormat="1" ht="12" customHeight="1" thickBot="1">
      <c r="B63" s="90"/>
      <c r="C63" s="328">
        <v>0</v>
      </c>
      <c r="D63" s="331"/>
      <c r="E63" s="148" t="s">
        <v>159</v>
      </c>
      <c r="F63" s="61"/>
      <c r="G63" s="61"/>
      <c r="H63" s="61"/>
      <c r="I63" s="63"/>
      <c r="J63" s="62"/>
      <c r="K63" s="63"/>
      <c r="M63" s="64"/>
      <c r="N63" s="64"/>
      <c r="O63" s="64"/>
      <c r="P63" s="64"/>
      <c r="Q63" s="64"/>
      <c r="R63" s="64"/>
      <c r="S63" s="64"/>
      <c r="T63" s="64"/>
      <c r="U63" s="79"/>
    </row>
    <row r="64" spans="2:21" s="58" customFormat="1" ht="9.75" customHeight="1" hidden="1">
      <c r="B64" s="90"/>
      <c r="C64" s="328">
        <v>0</v>
      </c>
      <c r="D64" s="331"/>
      <c r="F64" s="61"/>
      <c r="G64" s="61"/>
      <c r="H64" s="61"/>
      <c r="I64" s="63"/>
      <c r="J64" s="62"/>
      <c r="K64" s="63"/>
      <c r="M64" s="64"/>
      <c r="N64" s="64"/>
      <c r="O64" s="64"/>
      <c r="P64" s="64"/>
      <c r="Q64" s="64"/>
      <c r="R64" s="64"/>
      <c r="S64" s="64"/>
      <c r="T64" s="64"/>
      <c r="U64" s="79"/>
    </row>
    <row r="65" spans="2:21" s="58" customFormat="1" ht="9.75" customHeight="1" hidden="1">
      <c r="B65" s="90"/>
      <c r="C65" s="328">
        <v>0</v>
      </c>
      <c r="D65" s="331"/>
      <c r="F65" s="61"/>
      <c r="G65" s="61"/>
      <c r="H65" s="61"/>
      <c r="I65" s="63"/>
      <c r="J65" s="62"/>
      <c r="K65" s="63"/>
      <c r="M65" s="64"/>
      <c r="N65" s="64"/>
      <c r="O65" s="64"/>
      <c r="P65" s="64"/>
      <c r="Q65" s="64"/>
      <c r="R65" s="64"/>
      <c r="S65" s="64"/>
      <c r="T65" s="64"/>
      <c r="U65" s="79"/>
    </row>
    <row r="66" spans="2:21" s="58" customFormat="1" ht="9.75" customHeight="1" hidden="1">
      <c r="B66" s="144"/>
      <c r="C66" s="328">
        <v>0</v>
      </c>
      <c r="D66" s="331"/>
      <c r="F66" s="95"/>
      <c r="G66" s="95"/>
      <c r="H66" s="95"/>
      <c r="I66" s="96"/>
      <c r="J66" s="96"/>
      <c r="K66" s="96"/>
      <c r="M66" s="64"/>
      <c r="N66" s="64"/>
      <c r="O66" s="64"/>
      <c r="P66" s="64"/>
      <c r="Q66" s="64"/>
      <c r="R66" s="64"/>
      <c r="S66" s="64"/>
      <c r="T66" s="64"/>
      <c r="U66" s="79"/>
    </row>
    <row r="67" spans="2:21" s="58" customFormat="1" ht="9.75" customHeight="1" hidden="1">
      <c r="B67" s="120"/>
      <c r="C67" s="323">
        <v>0</v>
      </c>
      <c r="D67" s="331"/>
      <c r="F67" s="95"/>
      <c r="G67" s="95"/>
      <c r="H67" s="95"/>
      <c r="I67" s="96"/>
      <c r="J67" s="96"/>
      <c r="K67" s="96"/>
      <c r="M67" s="64"/>
      <c r="N67" s="64"/>
      <c r="O67" s="64"/>
      <c r="P67" s="64"/>
      <c r="Q67" s="64"/>
      <c r="R67" s="64"/>
      <c r="S67" s="64"/>
      <c r="T67" s="64"/>
      <c r="U67" s="79"/>
    </row>
    <row r="68" spans="2:21" s="58" customFormat="1" ht="9.75" customHeight="1" hidden="1">
      <c r="B68" s="144"/>
      <c r="C68" s="324">
        <v>0</v>
      </c>
      <c r="D68" s="331"/>
      <c r="F68" s="95"/>
      <c r="G68" s="95"/>
      <c r="H68" s="95"/>
      <c r="I68" s="96"/>
      <c r="J68" s="96"/>
      <c r="K68" s="96"/>
      <c r="M68" s="64"/>
      <c r="N68" s="64"/>
      <c r="O68" s="64"/>
      <c r="P68" s="64"/>
      <c r="Q68" s="64"/>
      <c r="R68" s="64"/>
      <c r="S68" s="64"/>
      <c r="T68" s="64"/>
      <c r="U68" s="79"/>
    </row>
    <row r="69" spans="2:21" s="58" customFormat="1" ht="9.75" customHeight="1" hidden="1">
      <c r="B69" s="120"/>
      <c r="C69" s="323">
        <v>0</v>
      </c>
      <c r="D69" s="331"/>
      <c r="F69" s="95"/>
      <c r="G69" s="95"/>
      <c r="H69" s="95"/>
      <c r="I69" s="96"/>
      <c r="J69" s="96"/>
      <c r="K69" s="96"/>
      <c r="M69" s="64"/>
      <c r="N69" s="64"/>
      <c r="O69" s="64"/>
      <c r="P69" s="64"/>
      <c r="Q69" s="64"/>
      <c r="R69" s="64"/>
      <c r="S69" s="64"/>
      <c r="T69" s="64"/>
      <c r="U69" s="79"/>
    </row>
    <row r="70" spans="2:21" s="58" customFormat="1" ht="9.75" customHeight="1" hidden="1">
      <c r="B70" s="144"/>
      <c r="C70" s="324">
        <v>0</v>
      </c>
      <c r="D70" s="331"/>
      <c r="F70" s="95"/>
      <c r="G70" s="95"/>
      <c r="H70" s="95"/>
      <c r="I70" s="96"/>
      <c r="J70" s="96"/>
      <c r="K70" s="96"/>
      <c r="M70" s="64"/>
      <c r="N70" s="64"/>
      <c r="O70" s="64"/>
      <c r="P70" s="64"/>
      <c r="Q70" s="64"/>
      <c r="R70" s="64"/>
      <c r="S70" s="64"/>
      <c r="T70" s="64"/>
      <c r="U70" s="79"/>
    </row>
    <row r="71" spans="2:21" s="58" customFormat="1" ht="9.75" customHeight="1" hidden="1">
      <c r="B71" s="120"/>
      <c r="C71" s="323">
        <v>0</v>
      </c>
      <c r="D71" s="331"/>
      <c r="F71" s="95"/>
      <c r="G71" s="95"/>
      <c r="H71" s="95"/>
      <c r="I71" s="96"/>
      <c r="J71" s="96"/>
      <c r="K71" s="96"/>
      <c r="M71" s="64"/>
      <c r="N71" s="64"/>
      <c r="O71" s="64"/>
      <c r="P71" s="64"/>
      <c r="Q71" s="64"/>
      <c r="R71" s="64"/>
      <c r="S71" s="64"/>
      <c r="T71" s="64"/>
      <c r="U71" s="79"/>
    </row>
    <row r="72" spans="2:21" s="58" customFormat="1" ht="9.75" customHeight="1" hidden="1" thickBot="1">
      <c r="B72" s="144"/>
      <c r="C72" s="324">
        <v>0</v>
      </c>
      <c r="D72" s="331"/>
      <c r="F72" s="95"/>
      <c r="G72" s="95"/>
      <c r="H72" s="95"/>
      <c r="I72" s="96"/>
      <c r="J72" s="96"/>
      <c r="K72" s="96"/>
      <c r="M72" s="64"/>
      <c r="N72" s="64"/>
      <c r="O72" s="64"/>
      <c r="P72" s="64"/>
      <c r="Q72" s="64"/>
      <c r="R72" s="64"/>
      <c r="S72" s="64"/>
      <c r="T72" s="64"/>
      <c r="U72" s="79"/>
    </row>
    <row r="73" spans="2:11" ht="13.5" thickBot="1">
      <c r="B73" s="143" t="s">
        <v>14</v>
      </c>
      <c r="C73" s="283">
        <f>SUM(C59:C72)</f>
        <v>0</v>
      </c>
      <c r="D73" s="316"/>
      <c r="F73" s="41"/>
      <c r="G73" s="41"/>
      <c r="H73" s="41"/>
      <c r="I73" s="37"/>
      <c r="J73" s="37"/>
      <c r="K73" s="37"/>
    </row>
    <row r="74" spans="2:11" ht="13.5" customHeight="1" thickBot="1">
      <c r="B74" s="143" t="s">
        <v>122</v>
      </c>
      <c r="C74" s="294">
        <f>_xlfn.SUMIFS(C59:C72,D59:D72,"=Y*")</f>
        <v>0</v>
      </c>
      <c r="D74" s="314"/>
      <c r="F74" s="41"/>
      <c r="G74" s="41"/>
      <c r="H74" s="41"/>
      <c r="I74" s="37"/>
      <c r="J74" s="37"/>
      <c r="K74" s="37"/>
    </row>
    <row r="75" spans="2:11" ht="11.25" customHeight="1">
      <c r="B75" s="113"/>
      <c r="C75" s="284"/>
      <c r="D75" s="317"/>
      <c r="F75" s="41"/>
      <c r="G75" s="41"/>
      <c r="H75" s="41"/>
      <c r="I75" s="37"/>
      <c r="J75" s="37"/>
      <c r="K75" s="37"/>
    </row>
    <row r="76" spans="2:21" s="58" customFormat="1" ht="12" customHeight="1">
      <c r="B76" s="114" t="s">
        <v>10</v>
      </c>
      <c r="C76" s="285" t="s">
        <v>22</v>
      </c>
      <c r="D76" s="291"/>
      <c r="F76" s="61"/>
      <c r="G76" s="61"/>
      <c r="H76" s="61"/>
      <c r="I76" s="62"/>
      <c r="J76" s="62"/>
      <c r="K76" s="62"/>
      <c r="M76" s="64"/>
      <c r="N76" s="64"/>
      <c r="O76" s="64"/>
      <c r="P76" s="64"/>
      <c r="Q76" s="64"/>
      <c r="R76" s="64"/>
      <c r="S76" s="64"/>
      <c r="T76" s="64"/>
      <c r="U76" s="79"/>
    </row>
    <row r="77" spans="2:21" s="58" customFormat="1" ht="12" customHeight="1">
      <c r="B77" s="90"/>
      <c r="C77" s="328">
        <v>0</v>
      </c>
      <c r="D77" s="331"/>
      <c r="F77" s="95"/>
      <c r="G77" s="95"/>
      <c r="H77" s="95"/>
      <c r="I77" s="62"/>
      <c r="J77" s="62"/>
      <c r="K77" s="62"/>
      <c r="M77" s="64"/>
      <c r="N77" s="64"/>
      <c r="O77" s="64"/>
      <c r="P77" s="64"/>
      <c r="Q77" s="64"/>
      <c r="R77" s="64"/>
      <c r="S77" s="64"/>
      <c r="T77" s="64"/>
      <c r="U77" s="79"/>
    </row>
    <row r="78" spans="2:21" s="58" customFormat="1" ht="12" customHeight="1">
      <c r="B78" s="90"/>
      <c r="C78" s="328">
        <v>0</v>
      </c>
      <c r="D78" s="331"/>
      <c r="F78" s="95"/>
      <c r="G78" s="95"/>
      <c r="H78" s="95"/>
      <c r="I78" s="62"/>
      <c r="J78" s="62"/>
      <c r="K78" s="62"/>
      <c r="M78" s="64"/>
      <c r="N78" s="64"/>
      <c r="O78" s="64"/>
      <c r="P78" s="64"/>
      <c r="Q78" s="64"/>
      <c r="R78" s="64"/>
      <c r="S78" s="64"/>
      <c r="T78" s="64"/>
      <c r="U78" s="79"/>
    </row>
    <row r="79" spans="2:21" s="58" customFormat="1" ht="12" customHeight="1">
      <c r="B79" s="90"/>
      <c r="C79" s="328">
        <v>0</v>
      </c>
      <c r="D79" s="331"/>
      <c r="F79" s="95"/>
      <c r="G79" s="95"/>
      <c r="H79" s="95"/>
      <c r="I79" s="62"/>
      <c r="J79" s="62"/>
      <c r="K79" s="62"/>
      <c r="M79" s="64"/>
      <c r="N79" s="64"/>
      <c r="O79" s="64"/>
      <c r="P79" s="64"/>
      <c r="Q79" s="64"/>
      <c r="R79" s="64"/>
      <c r="S79" s="64"/>
      <c r="T79" s="64"/>
      <c r="U79" s="79"/>
    </row>
    <row r="80" spans="2:21" s="58" customFormat="1" ht="12" customHeight="1">
      <c r="B80" s="90"/>
      <c r="C80" s="328">
        <v>0</v>
      </c>
      <c r="D80" s="331"/>
      <c r="F80" s="95"/>
      <c r="G80" s="95"/>
      <c r="H80" s="95"/>
      <c r="I80" s="62"/>
      <c r="J80" s="62"/>
      <c r="K80" s="62"/>
      <c r="M80" s="64"/>
      <c r="N80" s="64"/>
      <c r="O80" s="64"/>
      <c r="P80" s="64"/>
      <c r="Q80" s="64"/>
      <c r="R80" s="64"/>
      <c r="S80" s="64"/>
      <c r="T80" s="64"/>
      <c r="U80" s="79"/>
    </row>
    <row r="81" spans="2:21" s="58" customFormat="1" ht="12" customHeight="1" thickBot="1">
      <c r="B81" s="90"/>
      <c r="C81" s="328">
        <v>0</v>
      </c>
      <c r="D81" s="331"/>
      <c r="F81" s="95"/>
      <c r="G81" s="95"/>
      <c r="H81" s="95"/>
      <c r="I81" s="62"/>
      <c r="J81" s="62"/>
      <c r="K81" s="62"/>
      <c r="M81" s="64"/>
      <c r="N81" s="64"/>
      <c r="O81" s="64"/>
      <c r="P81" s="64"/>
      <c r="Q81" s="64"/>
      <c r="R81" s="64"/>
      <c r="S81" s="64"/>
      <c r="T81" s="64"/>
      <c r="U81" s="79"/>
    </row>
    <row r="82" spans="2:11" ht="13.5" customHeight="1" thickBot="1">
      <c r="B82" s="143" t="s">
        <v>15</v>
      </c>
      <c r="C82" s="283">
        <f>SUM(C77:C81)</f>
        <v>0</v>
      </c>
      <c r="D82" s="316"/>
      <c r="F82" s="41"/>
      <c r="G82" s="41"/>
      <c r="H82" s="41"/>
      <c r="I82" s="38"/>
      <c r="J82" s="38"/>
      <c r="K82" s="38"/>
    </row>
    <row r="83" spans="2:11" ht="13.5" customHeight="1" thickBot="1">
      <c r="B83" s="143" t="s">
        <v>123</v>
      </c>
      <c r="C83" s="294">
        <f>_xlfn.SUMIFS(C77:C81,D77:D81,"=Y*")</f>
        <v>0</v>
      </c>
      <c r="D83" s="314"/>
      <c r="F83" s="41"/>
      <c r="G83" s="41"/>
      <c r="H83" s="41"/>
      <c r="I83" s="38"/>
      <c r="J83" s="38"/>
      <c r="K83" s="38"/>
    </row>
    <row r="84" spans="2:11" ht="11.25" customHeight="1">
      <c r="B84" s="113"/>
      <c r="C84" s="284"/>
      <c r="D84" s="317"/>
      <c r="F84" s="41"/>
      <c r="G84" s="41"/>
      <c r="H84" s="41"/>
      <c r="I84" s="38"/>
      <c r="J84" s="38"/>
      <c r="K84" s="38"/>
    </row>
    <row r="85" spans="2:21" s="58" customFormat="1" ht="12" customHeight="1">
      <c r="B85" s="114" t="s">
        <v>11</v>
      </c>
      <c r="C85" s="286" t="s">
        <v>0</v>
      </c>
      <c r="D85" s="291"/>
      <c r="F85" s="61"/>
      <c r="G85" s="61"/>
      <c r="H85" s="61"/>
      <c r="I85" s="62"/>
      <c r="J85" s="62"/>
      <c r="K85" s="62"/>
      <c r="M85" s="64"/>
      <c r="N85" s="64"/>
      <c r="O85" s="64"/>
      <c r="P85" s="64"/>
      <c r="Q85" s="64"/>
      <c r="R85" s="64"/>
      <c r="S85" s="64"/>
      <c r="T85" s="64"/>
      <c r="U85" s="79"/>
    </row>
    <row r="86" spans="2:21" s="58" customFormat="1" ht="12" customHeight="1">
      <c r="B86" s="144"/>
      <c r="C86" s="324">
        <v>0</v>
      </c>
      <c r="D86" s="289"/>
      <c r="F86" s="95"/>
      <c r="G86" s="95"/>
      <c r="H86" s="95"/>
      <c r="I86" s="62"/>
      <c r="J86" s="62"/>
      <c r="K86" s="62"/>
      <c r="M86" s="64"/>
      <c r="N86" s="64"/>
      <c r="O86" s="64"/>
      <c r="P86" s="64"/>
      <c r="Q86" s="64"/>
      <c r="R86" s="64"/>
      <c r="S86" s="64"/>
      <c r="T86" s="64"/>
      <c r="U86" s="79"/>
    </row>
    <row r="87" spans="2:21" s="58" customFormat="1" ht="12" customHeight="1">
      <c r="B87" s="120"/>
      <c r="C87" s="323">
        <v>0</v>
      </c>
      <c r="D87" s="331"/>
      <c r="F87" s="95"/>
      <c r="G87" s="95"/>
      <c r="H87" s="95"/>
      <c r="I87" s="62"/>
      <c r="J87" s="62"/>
      <c r="K87" s="62"/>
      <c r="M87" s="64"/>
      <c r="N87" s="64"/>
      <c r="O87" s="64"/>
      <c r="P87" s="64"/>
      <c r="Q87" s="64"/>
      <c r="R87" s="64"/>
      <c r="S87" s="64"/>
      <c r="T87" s="64"/>
      <c r="U87" s="79"/>
    </row>
    <row r="88" spans="2:21" s="58" customFormat="1" ht="12" customHeight="1">
      <c r="B88" s="144"/>
      <c r="C88" s="324">
        <v>0</v>
      </c>
      <c r="D88" s="289"/>
      <c r="F88" s="95"/>
      <c r="G88" s="95"/>
      <c r="H88" s="95"/>
      <c r="I88" s="62"/>
      <c r="J88" s="62"/>
      <c r="K88" s="62"/>
      <c r="M88" s="64"/>
      <c r="N88" s="64"/>
      <c r="O88" s="64"/>
      <c r="P88" s="64"/>
      <c r="Q88" s="64"/>
      <c r="R88" s="64"/>
      <c r="S88" s="64"/>
      <c r="T88" s="64"/>
      <c r="U88" s="79"/>
    </row>
    <row r="89" spans="2:21" s="58" customFormat="1" ht="12" customHeight="1">
      <c r="B89" s="120"/>
      <c r="C89" s="323">
        <v>0</v>
      </c>
      <c r="D89" s="331"/>
      <c r="F89" s="95"/>
      <c r="G89" s="95"/>
      <c r="H89" s="95"/>
      <c r="I89" s="62"/>
      <c r="J89" s="62"/>
      <c r="K89" s="62"/>
      <c r="M89" s="64"/>
      <c r="N89" s="64"/>
      <c r="O89" s="64"/>
      <c r="P89" s="64"/>
      <c r="Q89" s="64"/>
      <c r="R89" s="64"/>
      <c r="S89" s="64"/>
      <c r="T89" s="64"/>
      <c r="U89" s="79"/>
    </row>
    <row r="90" spans="2:21" s="58" customFormat="1" ht="12" customHeight="1">
      <c r="B90" s="144"/>
      <c r="C90" s="329">
        <v>0</v>
      </c>
      <c r="D90" s="289"/>
      <c r="F90" s="94"/>
      <c r="G90" s="94"/>
      <c r="H90" s="94"/>
      <c r="I90" s="59"/>
      <c r="K90" s="59"/>
      <c r="M90" s="64"/>
      <c r="N90" s="64"/>
      <c r="O90" s="64"/>
      <c r="P90" s="64"/>
      <c r="Q90" s="64"/>
      <c r="R90" s="64"/>
      <c r="S90" s="64"/>
      <c r="T90" s="64"/>
      <c r="U90" s="79"/>
    </row>
    <row r="91" spans="2:21" s="58" customFormat="1" ht="12" customHeight="1">
      <c r="B91" s="120"/>
      <c r="C91" s="125">
        <v>0</v>
      </c>
      <c r="D91" s="331"/>
      <c r="F91" s="94"/>
      <c r="G91" s="94"/>
      <c r="H91" s="94"/>
      <c r="I91" s="59"/>
      <c r="K91" s="59"/>
      <c r="M91" s="64"/>
      <c r="N91" s="64"/>
      <c r="O91" s="64"/>
      <c r="P91" s="64"/>
      <c r="Q91" s="64"/>
      <c r="R91" s="64"/>
      <c r="S91" s="64"/>
      <c r="T91" s="64"/>
      <c r="U91" s="79"/>
    </row>
    <row r="92" spans="2:8" ht="12" customHeight="1">
      <c r="B92" s="141"/>
      <c r="C92" s="329">
        <v>0</v>
      </c>
      <c r="D92" s="289"/>
      <c r="F92" s="13"/>
      <c r="G92" s="13"/>
      <c r="H92" s="13"/>
    </row>
    <row r="93" spans="2:8" ht="12" customHeight="1">
      <c r="B93" s="145"/>
      <c r="C93" s="125">
        <v>0</v>
      </c>
      <c r="D93" s="331"/>
      <c r="F93" s="13"/>
      <c r="G93" s="13"/>
      <c r="H93" s="13"/>
    </row>
    <row r="94" spans="2:8" ht="12" customHeight="1" thickBot="1">
      <c r="B94" s="146"/>
      <c r="C94" s="329">
        <v>0</v>
      </c>
      <c r="D94" s="331"/>
      <c r="F94" s="13"/>
      <c r="G94" s="13"/>
      <c r="H94" s="13"/>
    </row>
    <row r="95" spans="2:8" ht="13.5" thickBot="1">
      <c r="B95" s="143" t="s">
        <v>12</v>
      </c>
      <c r="C95" s="283">
        <f>SUM(C86:C94)</f>
        <v>0</v>
      </c>
      <c r="D95" s="316"/>
      <c r="F95" s="42"/>
      <c r="G95" s="42"/>
      <c r="H95" s="42"/>
    </row>
    <row r="96" spans="2:8" ht="13.5" thickBot="1">
      <c r="B96" s="143" t="s">
        <v>124</v>
      </c>
      <c r="C96" s="294">
        <f>_xlfn.SUMIFS(C86:C94,D86:D94,"=Y*")</f>
        <v>0</v>
      </c>
      <c r="D96" s="314"/>
      <c r="F96" s="42"/>
      <c r="G96" s="42"/>
      <c r="H96" s="42"/>
    </row>
    <row r="97" spans="2:21" s="38" customFormat="1" ht="11.25" customHeight="1" thickBot="1">
      <c r="B97" s="112"/>
      <c r="C97" s="287"/>
      <c r="D97" s="318"/>
      <c r="F97" s="41"/>
      <c r="G97" s="41"/>
      <c r="H97" s="41"/>
      <c r="I97" s="39"/>
      <c r="K97" s="39"/>
      <c r="M97" s="53"/>
      <c r="N97" s="53"/>
      <c r="O97" s="53"/>
      <c r="P97" s="53"/>
      <c r="Q97" s="53"/>
      <c r="R97" s="53"/>
      <c r="S97" s="53"/>
      <c r="T97" s="53"/>
      <c r="U97" s="78"/>
    </row>
    <row r="98" spans="2:12" ht="13.5" customHeight="1" thickBot="1">
      <c r="B98" s="143" t="s">
        <v>32</v>
      </c>
      <c r="C98" s="280">
        <f>C82+C73+C55+C95</f>
        <v>0</v>
      </c>
      <c r="D98" s="319"/>
      <c r="F98" s="43"/>
      <c r="G98" s="43"/>
      <c r="H98" s="43"/>
      <c r="I98" s="22"/>
      <c r="J98" s="44"/>
      <c r="K98" s="22"/>
      <c r="L98" s="44"/>
    </row>
    <row r="99" spans="2:4" ht="11.25" customHeight="1" thickBot="1">
      <c r="B99" s="143" t="s">
        <v>125</v>
      </c>
      <c r="C99" s="280">
        <f>C56+C74+C83+C96</f>
        <v>0</v>
      </c>
      <c r="D99" s="319"/>
    </row>
    <row r="100" ht="11.25" customHeight="1" thickBot="1"/>
    <row r="101" spans="2:4" ht="16.5" customHeight="1" thickBot="1">
      <c r="B101" s="108" t="s">
        <v>2</v>
      </c>
      <c r="C101" s="240" t="s">
        <v>24</v>
      </c>
      <c r="D101" s="239"/>
    </row>
    <row r="102" spans="2:17" s="58" customFormat="1" ht="14.25" customHeight="1">
      <c r="B102" s="471" t="s">
        <v>95</v>
      </c>
      <c r="C102" s="242" t="s">
        <v>101</v>
      </c>
      <c r="D102" s="242" t="s">
        <v>102</v>
      </c>
      <c r="E102" s="242" t="s">
        <v>103</v>
      </c>
      <c r="F102" s="268" t="s">
        <v>104</v>
      </c>
      <c r="G102" s="473" t="s">
        <v>22</v>
      </c>
      <c r="H102" s="475" t="s">
        <v>117</v>
      </c>
      <c r="I102" s="65"/>
      <c r="J102" s="459"/>
      <c r="K102" s="459"/>
      <c r="L102" s="66"/>
      <c r="M102" s="64"/>
      <c r="N102" s="64"/>
      <c r="O102" s="64"/>
      <c r="P102" s="64"/>
      <c r="Q102" s="67"/>
    </row>
    <row r="103" spans="2:17" s="58" customFormat="1" ht="11.25" customHeight="1">
      <c r="B103" s="472"/>
      <c r="C103" s="243" t="s">
        <v>105</v>
      </c>
      <c r="D103" s="243" t="s">
        <v>105</v>
      </c>
      <c r="E103" s="243" t="s">
        <v>105</v>
      </c>
      <c r="F103" s="269" t="s">
        <v>105</v>
      </c>
      <c r="G103" s="474"/>
      <c r="H103" s="476"/>
      <c r="I103" s="65"/>
      <c r="J103" s="424"/>
      <c r="K103" s="424"/>
      <c r="L103" s="66"/>
      <c r="M103" s="64"/>
      <c r="N103" s="64"/>
      <c r="O103" s="64"/>
      <c r="P103" s="64"/>
      <c r="Q103" s="67"/>
    </row>
    <row r="104" spans="2:17" s="58" customFormat="1" ht="12" customHeight="1">
      <c r="B104" s="120" t="s">
        <v>19</v>
      </c>
      <c r="C104" s="244">
        <v>0</v>
      </c>
      <c r="D104" s="244">
        <v>0</v>
      </c>
      <c r="E104" s="244">
        <v>0</v>
      </c>
      <c r="F104" s="270">
        <v>0</v>
      </c>
      <c r="G104" s="272">
        <f>SUM(C104:F104)</f>
        <v>0</v>
      </c>
      <c r="H104" s="289"/>
      <c r="I104" s="93"/>
      <c r="J104" s="460"/>
      <c r="K104" s="460"/>
      <c r="L104" s="64"/>
      <c r="M104" s="64"/>
      <c r="N104" s="64"/>
      <c r="O104" s="64"/>
      <c r="P104" s="64"/>
      <c r="Q104" s="79"/>
    </row>
    <row r="105" spans="2:17" s="58" customFormat="1" ht="12" customHeight="1">
      <c r="B105" s="144" t="s">
        <v>16</v>
      </c>
      <c r="C105" s="244">
        <v>0</v>
      </c>
      <c r="D105" s="244">
        <v>0</v>
      </c>
      <c r="E105" s="244">
        <v>0</v>
      </c>
      <c r="F105" s="270">
        <v>0</v>
      </c>
      <c r="G105" s="272">
        <f>SUM(C105:F105)</f>
        <v>0</v>
      </c>
      <c r="H105" s="331"/>
      <c r="I105" s="93"/>
      <c r="J105" s="460"/>
      <c r="K105" s="460"/>
      <c r="L105" s="64"/>
      <c r="M105" s="64"/>
      <c r="N105" s="60"/>
      <c r="O105" s="60"/>
      <c r="P105" s="60"/>
      <c r="Q105" s="79"/>
    </row>
    <row r="106" spans="2:17" s="58" customFormat="1" ht="12" customHeight="1">
      <c r="B106" s="120" t="s">
        <v>20</v>
      </c>
      <c r="C106" s="244">
        <v>0</v>
      </c>
      <c r="D106" s="244">
        <v>0</v>
      </c>
      <c r="E106" s="244">
        <v>0</v>
      </c>
      <c r="F106" s="270">
        <v>0</v>
      </c>
      <c r="G106" s="272">
        <f>SUM(C106:F106)</f>
        <v>0</v>
      </c>
      <c r="H106" s="289"/>
      <c r="I106" s="93"/>
      <c r="J106" s="460"/>
      <c r="K106" s="460"/>
      <c r="L106" s="64"/>
      <c r="M106" s="64"/>
      <c r="N106" s="64"/>
      <c r="O106" s="64"/>
      <c r="P106" s="64"/>
      <c r="Q106" s="79"/>
    </row>
    <row r="107" spans="2:17" s="58" customFormat="1" ht="12" customHeight="1">
      <c r="B107" s="144" t="s">
        <v>21</v>
      </c>
      <c r="C107" s="245">
        <v>0</v>
      </c>
      <c r="D107" s="245">
        <v>0</v>
      </c>
      <c r="E107" s="245">
        <v>0</v>
      </c>
      <c r="F107" s="245">
        <v>0</v>
      </c>
      <c r="G107" s="272">
        <f>SUM(C107:F107)</f>
        <v>0</v>
      </c>
      <c r="H107" s="331"/>
      <c r="I107" s="93"/>
      <c r="J107" s="460"/>
      <c r="K107" s="460"/>
      <c r="L107" s="64"/>
      <c r="M107" s="64"/>
      <c r="N107" s="64"/>
      <c r="O107" s="64"/>
      <c r="P107" s="64"/>
      <c r="Q107" s="79"/>
    </row>
    <row r="108" spans="2:17" s="58" customFormat="1" ht="12" customHeight="1">
      <c r="B108" s="120" t="s">
        <v>3</v>
      </c>
      <c r="C108" s="244">
        <v>0</v>
      </c>
      <c r="D108" s="244">
        <v>0</v>
      </c>
      <c r="E108" s="244">
        <v>0</v>
      </c>
      <c r="F108" s="270">
        <v>0</v>
      </c>
      <c r="G108" s="272">
        <f>SUM(C108:F108)</f>
        <v>0</v>
      </c>
      <c r="H108" s="289"/>
      <c r="I108" s="93"/>
      <c r="J108" s="460"/>
      <c r="K108" s="460"/>
      <c r="L108" s="64"/>
      <c r="M108" s="64"/>
      <c r="N108" s="64"/>
      <c r="O108" s="64"/>
      <c r="P108" s="64"/>
      <c r="Q108" s="79"/>
    </row>
    <row r="109" spans="2:17" s="58" customFormat="1" ht="12" customHeight="1">
      <c r="B109" s="144" t="s">
        <v>4</v>
      </c>
      <c r="C109" s="245">
        <v>0</v>
      </c>
      <c r="D109" s="245">
        <v>0</v>
      </c>
      <c r="E109" s="245">
        <v>0</v>
      </c>
      <c r="F109" s="271">
        <v>0</v>
      </c>
      <c r="G109" s="272">
        <f>SUM(C109:F109)</f>
        <v>0</v>
      </c>
      <c r="H109" s="330"/>
      <c r="I109" s="93"/>
      <c r="J109" s="460"/>
      <c r="K109" s="460"/>
      <c r="L109" s="64"/>
      <c r="M109" s="64"/>
      <c r="N109" s="64"/>
      <c r="O109" s="64"/>
      <c r="P109" s="64"/>
      <c r="Q109" s="79"/>
    </row>
    <row r="110" spans="2:17" s="58" customFormat="1" ht="12" customHeight="1">
      <c r="B110" s="120" t="s">
        <v>5</v>
      </c>
      <c r="C110" s="244">
        <v>0</v>
      </c>
      <c r="D110" s="244">
        <v>0</v>
      </c>
      <c r="E110" s="244">
        <v>0</v>
      </c>
      <c r="F110" s="270">
        <v>0</v>
      </c>
      <c r="G110" s="272">
        <f>SUM(C110:F110)</f>
        <v>0</v>
      </c>
      <c r="H110" s="289"/>
      <c r="I110" s="93"/>
      <c r="J110" s="460"/>
      <c r="K110" s="460"/>
      <c r="L110" s="64"/>
      <c r="M110" s="64"/>
      <c r="N110" s="64"/>
      <c r="O110" s="64"/>
      <c r="P110" s="64"/>
      <c r="Q110" s="79"/>
    </row>
    <row r="111" spans="2:17" s="58" customFormat="1" ht="12" customHeight="1" thickBot="1">
      <c r="B111" s="144" t="s">
        <v>6</v>
      </c>
      <c r="C111" s="245">
        <v>0</v>
      </c>
      <c r="D111" s="245">
        <v>0</v>
      </c>
      <c r="E111" s="245">
        <v>0</v>
      </c>
      <c r="F111" s="271">
        <v>0</v>
      </c>
      <c r="G111" s="273">
        <f>SUM(C111:F111)</f>
        <v>0</v>
      </c>
      <c r="H111" s="330"/>
      <c r="I111" s="93"/>
      <c r="J111" s="460"/>
      <c r="K111" s="460"/>
      <c r="L111" s="64"/>
      <c r="M111" s="64"/>
      <c r="N111" s="64"/>
      <c r="O111" s="64"/>
      <c r="P111" s="64"/>
      <c r="Q111" s="79"/>
    </row>
    <row r="112" spans="1:21" ht="13.5" customHeight="1" thickBot="1">
      <c r="A112" s="18"/>
      <c r="B112" s="362" t="s">
        <v>17</v>
      </c>
      <c r="C112" s="391">
        <f>SUM(C104:C111)</f>
        <v>0</v>
      </c>
      <c r="D112" s="391">
        <f>SUM(D104:D111)</f>
        <v>0</v>
      </c>
      <c r="E112" s="391">
        <f>SUM(E104:E111)</f>
        <v>0</v>
      </c>
      <c r="F112" s="393">
        <f>SUM(F104:F111)</f>
        <v>0</v>
      </c>
      <c r="G112" s="394">
        <f>SUM(G104:G111)</f>
        <v>0</v>
      </c>
      <c r="H112" s="395"/>
      <c r="I112" s="45"/>
      <c r="J112" s="461"/>
      <c r="K112" s="461"/>
      <c r="L112" s="31"/>
      <c r="Q112" s="74"/>
      <c r="R112" s="16"/>
      <c r="S112" s="16"/>
      <c r="T112" s="16"/>
      <c r="U112" s="16"/>
    </row>
    <row r="113" spans="1:21" ht="13.5" customHeight="1" thickBot="1">
      <c r="A113" s="18"/>
      <c r="B113" s="390" t="s">
        <v>126</v>
      </c>
      <c r="C113" s="389"/>
      <c r="D113" s="389"/>
      <c r="E113" s="389"/>
      <c r="F113" s="389"/>
      <c r="G113" s="392">
        <f>_xlfn.SUMIFS(G104:G111,H104:H111,"=Y*")</f>
        <v>0</v>
      </c>
      <c r="H113" s="319"/>
      <c r="I113" s="45"/>
      <c r="J113" s="425"/>
      <c r="K113" s="425"/>
      <c r="L113" s="31"/>
      <c r="Q113" s="74"/>
      <c r="R113" s="16"/>
      <c r="S113" s="16"/>
      <c r="T113" s="16"/>
      <c r="U113" s="16"/>
    </row>
    <row r="114" ht="11.25" customHeight="1" thickBot="1"/>
    <row r="115" spans="2:3" ht="19.5" customHeight="1" thickBot="1">
      <c r="B115" s="274" t="s">
        <v>116</v>
      </c>
      <c r="C115" s="332">
        <f>SUM(G38,C99,G113)</f>
        <v>0</v>
      </c>
    </row>
    <row r="116" spans="2:3" ht="17.25" customHeight="1" thickBot="1">
      <c r="B116" s="274" t="s">
        <v>85</v>
      </c>
      <c r="C116" s="104">
        <f>SUM(G37,C98,G112)</f>
        <v>0</v>
      </c>
    </row>
    <row r="117" ht="11.25" customHeight="1" thickBot="1"/>
    <row r="118" spans="2:12" ht="16.5" customHeight="1" thickBot="1">
      <c r="B118" s="108" t="s">
        <v>68</v>
      </c>
      <c r="C118" s="462"/>
      <c r="D118" s="463"/>
      <c r="E118" s="463"/>
      <c r="F118" s="463"/>
      <c r="G118" s="463"/>
      <c r="H118" s="426"/>
      <c r="I118" s="23"/>
      <c r="J118" s="26"/>
      <c r="K118" s="23"/>
      <c r="L118" s="26"/>
    </row>
    <row r="119" spans="2:19" s="58" customFormat="1" ht="27.75" customHeight="1">
      <c r="B119" s="422" t="s">
        <v>18</v>
      </c>
      <c r="C119" s="109" t="s">
        <v>150</v>
      </c>
      <c r="D119" s="110" t="s">
        <v>50</v>
      </c>
      <c r="E119" s="455" t="s">
        <v>93</v>
      </c>
      <c r="F119" s="456"/>
      <c r="G119" s="456"/>
      <c r="H119" s="423"/>
      <c r="I119" s="85"/>
      <c r="K119" s="64"/>
      <c r="L119" s="67"/>
      <c r="M119" s="64"/>
      <c r="N119" s="64"/>
      <c r="O119" s="64"/>
      <c r="P119" s="64"/>
      <c r="Q119" s="64"/>
      <c r="R119" s="64"/>
      <c r="S119" s="79"/>
    </row>
    <row r="120" spans="2:19" s="68" customFormat="1" ht="19.5" customHeight="1" thickBot="1">
      <c r="B120" s="212" t="s">
        <v>54</v>
      </c>
      <c r="C120" s="327"/>
      <c r="D120" s="325">
        <f>C115*C120</f>
        <v>0</v>
      </c>
      <c r="E120" s="455"/>
      <c r="F120" s="456"/>
      <c r="G120" s="456"/>
      <c r="H120" s="423"/>
      <c r="I120" s="86"/>
      <c r="K120" s="69"/>
      <c r="L120" s="70"/>
      <c r="M120" s="70"/>
      <c r="N120" s="70"/>
      <c r="O120" s="70"/>
      <c r="P120" s="70"/>
      <c r="Q120" s="70"/>
      <c r="R120" s="70"/>
      <c r="S120" s="80"/>
    </row>
    <row r="121" spans="2:11" ht="13.5" customHeight="1" thickBot="1">
      <c r="B121" s="457" t="s">
        <v>88</v>
      </c>
      <c r="C121" s="458"/>
      <c r="D121" s="326">
        <f>D120</f>
        <v>0</v>
      </c>
      <c r="E121" s="455"/>
      <c r="F121" s="456"/>
      <c r="G121" s="456"/>
      <c r="H121" s="423"/>
      <c r="I121" s="83"/>
      <c r="J121" s="18"/>
      <c r="K121" s="16"/>
    </row>
    <row r="122" spans="2:11" ht="11.25" customHeight="1">
      <c r="B122" s="19"/>
      <c r="I122" s="16"/>
      <c r="J122" s="18"/>
      <c r="K122" s="16"/>
    </row>
    <row r="123" spans="9:11" ht="12" thickBot="1">
      <c r="I123" s="16"/>
      <c r="J123" s="18"/>
      <c r="K123" s="16"/>
    </row>
    <row r="124" spans="2:11" ht="15" customHeight="1" thickBot="1">
      <c r="B124" s="107" t="s">
        <v>86</v>
      </c>
      <c r="C124" s="427">
        <f>SUM(G37,C98,G112,D121)</f>
        <v>0</v>
      </c>
      <c r="I124" s="16"/>
      <c r="J124" s="18"/>
      <c r="K124" s="16"/>
    </row>
    <row r="125" spans="2:11" ht="11.25">
      <c r="B125" s="303"/>
      <c r="C125" s="304"/>
      <c r="D125" s="13"/>
      <c r="E125" s="13"/>
      <c r="F125" s="13"/>
      <c r="I125" s="16"/>
      <c r="J125" s="18"/>
      <c r="K125" s="16"/>
    </row>
    <row r="126" spans="2:11" ht="11.25">
      <c r="B126" s="305"/>
      <c r="C126" s="306"/>
      <c r="I126" s="16"/>
      <c r="J126" s="18"/>
      <c r="K126" s="16"/>
    </row>
    <row r="127" spans="2:3" ht="11.25">
      <c r="B127" s="307"/>
      <c r="C127" s="308"/>
    </row>
    <row r="128" spans="2:12" ht="11.25">
      <c r="B128" s="308"/>
      <c r="C128" s="308"/>
      <c r="D128" s="44"/>
      <c r="E128" s="47"/>
      <c r="F128" s="47"/>
      <c r="G128" s="44"/>
      <c r="H128" s="44"/>
      <c r="I128" s="22"/>
      <c r="J128" s="44"/>
      <c r="K128" s="22"/>
      <c r="L128" s="44"/>
    </row>
    <row r="129" spans="2:8" ht="11.25">
      <c r="B129" s="305"/>
      <c r="C129" s="305"/>
      <c r="D129" s="13"/>
      <c r="E129" s="13"/>
      <c r="F129" s="13"/>
      <c r="G129" s="13"/>
      <c r="H129" s="13"/>
    </row>
    <row r="130" spans="2:3" ht="11.25">
      <c r="B130" s="308"/>
      <c r="C130" s="308"/>
    </row>
    <row r="131" spans="2:12" ht="15.75">
      <c r="B131" s="308"/>
      <c r="C131" s="308"/>
      <c r="D131" s="26"/>
      <c r="E131" s="26"/>
      <c r="F131" s="26"/>
      <c r="G131" s="26"/>
      <c r="H131" s="26"/>
      <c r="I131" s="23"/>
      <c r="J131" s="26"/>
      <c r="K131" s="23"/>
      <c r="L131" s="26"/>
    </row>
    <row r="132" spans="2:21" ht="11.25">
      <c r="B132" s="305"/>
      <c r="C132" s="305"/>
      <c r="D132" s="48"/>
      <c r="E132" s="49"/>
      <c r="F132" s="49"/>
      <c r="G132" s="49"/>
      <c r="H132" s="49"/>
      <c r="I132" s="21"/>
      <c r="J132" s="17"/>
      <c r="K132" s="21"/>
      <c r="L132" s="17"/>
      <c r="M132" s="36"/>
      <c r="N132" s="36"/>
      <c r="O132" s="36"/>
      <c r="P132" s="36"/>
      <c r="Q132" s="36"/>
      <c r="R132" s="36"/>
      <c r="S132" s="36"/>
      <c r="T132" s="36"/>
      <c r="U132" s="46"/>
    </row>
    <row r="133" spans="2:3" ht="11.25">
      <c r="B133" s="308"/>
      <c r="C133" s="308"/>
    </row>
    <row r="134" spans="2:3" ht="12.75">
      <c r="B134" s="309"/>
      <c r="C134" s="309"/>
    </row>
    <row r="135" spans="2:8" ht="11.25">
      <c r="B135" s="306"/>
      <c r="C135" s="306"/>
      <c r="E135" s="33"/>
      <c r="F135" s="33"/>
      <c r="G135" s="33"/>
      <c r="H135" s="33"/>
    </row>
    <row r="136" spans="2:3" ht="11.25">
      <c r="B136" s="306"/>
      <c r="C136" s="306"/>
    </row>
    <row r="137" spans="2:3" ht="11.25">
      <c r="B137" s="306"/>
      <c r="C137" s="306"/>
    </row>
    <row r="138" spans="2:3" ht="11.25">
      <c r="B138" s="306"/>
      <c r="C138" s="306"/>
    </row>
    <row r="139" spans="2:12" ht="11.25">
      <c r="B139" s="310"/>
      <c r="C139" s="310"/>
      <c r="D139" s="44"/>
      <c r="E139" s="44"/>
      <c r="F139" s="44"/>
      <c r="G139" s="44"/>
      <c r="H139" s="44"/>
      <c r="I139" s="22"/>
      <c r="J139" s="44"/>
      <c r="K139" s="22"/>
      <c r="L139" s="44"/>
    </row>
    <row r="140" spans="2:3" ht="11.25">
      <c r="B140" s="306"/>
      <c r="C140" s="306"/>
    </row>
    <row r="142" spans="2:21" s="38" customFormat="1" ht="15.75">
      <c r="B142" s="50"/>
      <c r="C142" s="50"/>
      <c r="D142" s="50"/>
      <c r="E142" s="50"/>
      <c r="F142" s="50"/>
      <c r="G142" s="50"/>
      <c r="H142" s="50"/>
      <c r="I142" s="51"/>
      <c r="J142" s="50"/>
      <c r="K142" s="51"/>
      <c r="L142" s="50"/>
      <c r="M142" s="52"/>
      <c r="N142" s="52"/>
      <c r="O142" s="52"/>
      <c r="P142" s="52"/>
      <c r="Q142" s="52"/>
      <c r="R142" s="52"/>
      <c r="S142" s="52"/>
      <c r="T142" s="52"/>
      <c r="U142" s="81"/>
    </row>
    <row r="143" spans="9:21" s="38" customFormat="1" ht="11.25">
      <c r="I143" s="39"/>
      <c r="K143" s="39"/>
      <c r="M143" s="53"/>
      <c r="N143" s="53"/>
      <c r="O143" s="53"/>
      <c r="P143" s="53"/>
      <c r="Q143" s="53"/>
      <c r="R143" s="53"/>
      <c r="S143" s="53"/>
      <c r="T143" s="53"/>
      <c r="U143" s="78"/>
    </row>
    <row r="144" spans="2:21" s="38" customFormat="1" ht="12.75">
      <c r="B144" s="54"/>
      <c r="C144" s="54"/>
      <c r="D144" s="54"/>
      <c r="E144" s="54"/>
      <c r="F144" s="54"/>
      <c r="G144" s="54"/>
      <c r="H144" s="54"/>
      <c r="I144" s="55"/>
      <c r="J144" s="54"/>
      <c r="K144" s="55"/>
      <c r="L144" s="54"/>
      <c r="M144" s="56"/>
      <c r="N144" s="56"/>
      <c r="O144" s="56"/>
      <c r="P144" s="56"/>
      <c r="Q144" s="56"/>
      <c r="R144" s="56"/>
      <c r="S144" s="56"/>
      <c r="T144" s="56"/>
      <c r="U144" s="82"/>
    </row>
    <row r="145" spans="2:21" s="38" customFormat="1" ht="12.75">
      <c r="B145" s="54"/>
      <c r="C145" s="54"/>
      <c r="D145" s="54"/>
      <c r="E145" s="54"/>
      <c r="F145" s="54"/>
      <c r="G145" s="54"/>
      <c r="H145" s="54"/>
      <c r="I145" s="55"/>
      <c r="J145" s="54"/>
      <c r="K145" s="55"/>
      <c r="L145" s="54"/>
      <c r="M145" s="56"/>
      <c r="N145" s="56"/>
      <c r="O145" s="56"/>
      <c r="P145" s="56"/>
      <c r="Q145" s="56"/>
      <c r="R145" s="56"/>
      <c r="S145" s="56"/>
      <c r="T145" s="56"/>
      <c r="U145" s="82"/>
    </row>
    <row r="146" spans="2:21" s="38" customFormat="1" ht="12.75">
      <c r="B146" s="54"/>
      <c r="C146" s="54"/>
      <c r="D146" s="54"/>
      <c r="E146" s="54"/>
      <c r="F146" s="54"/>
      <c r="G146" s="54"/>
      <c r="H146" s="54"/>
      <c r="I146" s="55"/>
      <c r="J146" s="54"/>
      <c r="K146" s="55"/>
      <c r="L146" s="54"/>
      <c r="M146" s="56"/>
      <c r="N146" s="56"/>
      <c r="O146" s="56"/>
      <c r="P146" s="56"/>
      <c r="Q146" s="56"/>
      <c r="R146" s="56"/>
      <c r="S146" s="56"/>
      <c r="T146" s="56"/>
      <c r="U146" s="82"/>
    </row>
    <row r="147" spans="2:21" s="38" customFormat="1" ht="12.75">
      <c r="B147" s="54"/>
      <c r="C147" s="54"/>
      <c r="D147" s="54"/>
      <c r="E147" s="54"/>
      <c r="F147" s="54"/>
      <c r="G147" s="54"/>
      <c r="H147" s="54"/>
      <c r="I147" s="55"/>
      <c r="J147" s="54"/>
      <c r="K147" s="55"/>
      <c r="L147" s="54"/>
      <c r="M147" s="56"/>
      <c r="N147" s="56"/>
      <c r="O147" s="56"/>
      <c r="P147" s="56"/>
      <c r="Q147" s="56"/>
      <c r="R147" s="56"/>
      <c r="S147" s="56"/>
      <c r="T147" s="56"/>
      <c r="U147" s="82"/>
    </row>
    <row r="148" spans="2:21" s="38" customFormat="1" ht="12.75">
      <c r="B148" s="54"/>
      <c r="C148" s="54"/>
      <c r="D148" s="54"/>
      <c r="E148" s="54"/>
      <c r="F148" s="54"/>
      <c r="G148" s="54"/>
      <c r="H148" s="54"/>
      <c r="I148" s="55"/>
      <c r="J148" s="54"/>
      <c r="K148" s="55"/>
      <c r="L148" s="54"/>
      <c r="M148" s="56"/>
      <c r="N148" s="56"/>
      <c r="O148" s="56"/>
      <c r="P148" s="56"/>
      <c r="Q148" s="56"/>
      <c r="R148" s="56"/>
      <c r="S148" s="56"/>
      <c r="T148" s="56"/>
      <c r="U148" s="82"/>
    </row>
    <row r="149" spans="2:21" s="57" customFormat="1" ht="12.75">
      <c r="B149" s="54"/>
      <c r="C149" s="54"/>
      <c r="D149" s="54"/>
      <c r="E149" s="54"/>
      <c r="F149" s="54"/>
      <c r="G149" s="54"/>
      <c r="H149" s="54"/>
      <c r="I149" s="55"/>
      <c r="J149" s="54"/>
      <c r="K149" s="55"/>
      <c r="L149" s="54"/>
      <c r="M149" s="56"/>
      <c r="N149" s="56"/>
      <c r="O149" s="56"/>
      <c r="P149" s="56"/>
      <c r="Q149" s="56"/>
      <c r="R149" s="56"/>
      <c r="S149" s="56"/>
      <c r="T149" s="56"/>
      <c r="U149" s="82"/>
    </row>
    <row r="150" spans="2:21" s="38" customFormat="1" ht="12.75">
      <c r="B150" s="54"/>
      <c r="I150" s="39"/>
      <c r="K150" s="39"/>
      <c r="M150" s="53"/>
      <c r="N150" s="53"/>
      <c r="O150" s="53"/>
      <c r="P150" s="53"/>
      <c r="Q150" s="53"/>
      <c r="R150" s="53"/>
      <c r="S150" s="53"/>
      <c r="T150" s="53"/>
      <c r="U150" s="78"/>
    </row>
    <row r="151" spans="2:21" s="38" customFormat="1" ht="12.75">
      <c r="B151" s="1"/>
      <c r="I151" s="39"/>
      <c r="K151" s="39"/>
      <c r="M151" s="53"/>
      <c r="N151" s="53"/>
      <c r="O151" s="53"/>
      <c r="P151" s="53"/>
      <c r="Q151" s="53"/>
      <c r="R151" s="53"/>
      <c r="S151" s="53"/>
      <c r="T151" s="53"/>
      <c r="U151" s="78"/>
    </row>
    <row r="162" spans="2:12" ht="11.25">
      <c r="B162" s="13"/>
      <c r="C162" s="13"/>
      <c r="D162" s="13"/>
      <c r="E162" s="13"/>
      <c r="F162" s="13"/>
      <c r="G162" s="13"/>
      <c r="H162" s="13"/>
      <c r="I162" s="42"/>
      <c r="J162" s="13"/>
      <c r="K162" s="42"/>
      <c r="L162" s="13"/>
    </row>
  </sheetData>
  <sheetProtection formatCells="0" deleteColumns="0" deleteRows="0"/>
  <mergeCells count="26">
    <mergeCell ref="E119:G121"/>
    <mergeCell ref="B121:C121"/>
    <mergeCell ref="J102:K102"/>
    <mergeCell ref="J104:K104"/>
    <mergeCell ref="J105:K105"/>
    <mergeCell ref="J106:K106"/>
    <mergeCell ref="J107:K107"/>
    <mergeCell ref="J108:K108"/>
    <mergeCell ref="J109:K109"/>
    <mergeCell ref="J110:K110"/>
    <mergeCell ref="J111:K111"/>
    <mergeCell ref="J112:K112"/>
    <mergeCell ref="C118:G118"/>
    <mergeCell ref="C10:D10"/>
    <mergeCell ref="H10:I10"/>
    <mergeCell ref="D37:F37"/>
    <mergeCell ref="E38:F38"/>
    <mergeCell ref="B102:B103"/>
    <mergeCell ref="G102:G103"/>
    <mergeCell ref="H102:H103"/>
    <mergeCell ref="A1:G1"/>
    <mergeCell ref="A2:G2"/>
    <mergeCell ref="A3:G3"/>
    <mergeCell ref="F5:F7"/>
    <mergeCell ref="G5:H7"/>
    <mergeCell ref="B7:E7"/>
  </mergeCells>
  <dataValidations count="4">
    <dataValidation type="list" allowBlank="1" showInputMessage="1" showErrorMessage="1" errorTitle="Select Yes or No " error="Select Yes or No " sqref="H104:H108 H110 D86:D94">
      <formula1>$H$1:$H$2</formula1>
    </dataValidation>
    <dataValidation type="list" allowBlank="1" showInputMessage="1" showErrorMessage="1" errorTitle="Yes or No" error="Select Yes or No " sqref="D65 D71">
      <formula1>$H$1:$H$2</formula1>
    </dataValidation>
    <dataValidation errorStyle="warning" type="list" allowBlank="1" showInputMessage="1" showErrorMessage="1" errorTitle="Yes or No" error="Select Yes or No " sqref="D42:D54 D59:D64 D77:D81 D67:D70 D72">
      <formula1>$H$1:$H$2</formula1>
    </dataValidation>
    <dataValidation errorStyle="warning" type="list" allowBlank="1" showInputMessage="1" showErrorMessage="1" errorTitle="Yes or No " error="Select Yes or No " sqref="H12:H36">
      <formula1>$H$1:$H$2</formula1>
    </dataValidation>
  </dataValidations>
  <hyperlinks>
    <hyperlink ref="C10" location="'IFS Instructions'!B1" display="FOR INSTRUCTIONS FOR IFS CLICK HERE"/>
    <hyperlink ref="C101" location="'Travel Instructions'!A1" display="FOR TRAVEL INSTRUCTIONS CLICK HERE"/>
    <hyperlink ref="H10:I10" location="'MTDC Instructions'!B1" display="FOR MTDC INSTRUCTIONS CLICK HERE"/>
    <hyperlink ref="H10" location="'IFS Instructions'!B1" display="FOR INSTRUCTIONS FOR IFS CLICK HERE"/>
  </hyperlinks>
  <printOptions/>
  <pageMargins left="0.5" right="0.5" top="0.75" bottom="0.75" header="0.5" footer="0.5"/>
  <pageSetup fitToHeight="2" fitToWidth="1" horizontalDpi="600" verticalDpi="600" orientation="portrait" scale="57" r:id="rId4"/>
  <drawing r:id="rId3"/>
  <legacyDrawing r:id="rId2"/>
</worksheet>
</file>

<file path=xl/worksheets/sheet6.xml><?xml version="1.0" encoding="utf-8"?>
<worksheet xmlns="http://schemas.openxmlformats.org/spreadsheetml/2006/main" xmlns:r="http://schemas.openxmlformats.org/officeDocument/2006/relationships">
  <sheetPr codeName="Sheet12">
    <pageSetUpPr fitToPage="1"/>
  </sheetPr>
  <dimension ref="A1:U162"/>
  <sheetViews>
    <sheetView showGridLines="0" zoomScale="110" zoomScaleNormal="110" zoomScalePageLayoutView="0" workbookViewId="0" topLeftCell="A1">
      <selection activeCell="C99" sqref="C99"/>
    </sheetView>
  </sheetViews>
  <sheetFormatPr defaultColWidth="9.140625" defaultRowHeight="12.75"/>
  <cols>
    <col min="1" max="1" width="21.7109375" style="16" customWidth="1"/>
    <col min="2" max="2" width="49.57421875" style="16" customWidth="1"/>
    <col min="3" max="3" width="22.7109375" style="16" customWidth="1"/>
    <col min="4" max="4" width="17.8515625" style="16" customWidth="1"/>
    <col min="5" max="5" width="21.7109375" style="16" customWidth="1"/>
    <col min="6" max="6" width="16.421875" style="16" customWidth="1"/>
    <col min="7" max="7" width="20.7109375" style="16" customWidth="1"/>
    <col min="8" max="8" width="17.421875" style="16" customWidth="1"/>
    <col min="9" max="9" width="22.28125" style="18" customWidth="1"/>
    <col min="10" max="10" width="14.7109375" style="16" customWidth="1"/>
    <col min="11" max="11" width="12.421875" style="18" customWidth="1"/>
    <col min="12" max="12" width="12.28125" style="16" customWidth="1"/>
    <col min="13" max="13" width="12.57421875" style="33" bestFit="1" customWidth="1"/>
    <col min="14" max="14" width="9.140625" style="33" customWidth="1"/>
    <col min="15" max="15" width="8.7109375" style="33" bestFit="1" customWidth="1"/>
    <col min="16" max="16" width="12.140625" style="33" customWidth="1"/>
    <col min="17" max="17" width="13.421875" style="33" customWidth="1"/>
    <col min="18" max="18" width="13.00390625" style="33" customWidth="1"/>
    <col min="19" max="19" width="29.57421875" style="33" customWidth="1"/>
    <col min="20" max="20" width="13.00390625" style="33" customWidth="1"/>
    <col min="21" max="21" width="13.00390625" style="74" customWidth="1"/>
    <col min="22" max="16384" width="9.140625" style="16" customWidth="1"/>
  </cols>
  <sheetData>
    <row r="1" spans="1:8" ht="34.5" customHeight="1" thickBot="1">
      <c r="A1" s="479" t="s">
        <v>166</v>
      </c>
      <c r="B1" s="480"/>
      <c r="C1" s="480"/>
      <c r="D1" s="480"/>
      <c r="E1" s="480"/>
      <c r="F1" s="480"/>
      <c r="G1" s="480"/>
      <c r="H1" s="301" t="s">
        <v>133</v>
      </c>
    </row>
    <row r="2" spans="1:21" s="20" customFormat="1" ht="21" customHeight="1" thickBot="1">
      <c r="A2" s="481" t="s">
        <v>157</v>
      </c>
      <c r="B2" s="482"/>
      <c r="C2" s="482"/>
      <c r="D2" s="482"/>
      <c r="E2" s="482"/>
      <c r="F2" s="482"/>
      <c r="G2" s="483"/>
      <c r="H2" s="302" t="s">
        <v>134</v>
      </c>
      <c r="I2" s="27"/>
      <c r="K2" s="27"/>
      <c r="M2" s="28"/>
      <c r="N2" s="28"/>
      <c r="O2" s="28"/>
      <c r="P2" s="28"/>
      <c r="Q2" s="28"/>
      <c r="R2" s="28"/>
      <c r="S2" s="28"/>
      <c r="T2" s="28"/>
      <c r="U2" s="73"/>
    </row>
    <row r="3" spans="1:21" s="20" customFormat="1" ht="36.75" customHeight="1" thickBot="1">
      <c r="A3" s="484" t="s">
        <v>176</v>
      </c>
      <c r="B3" s="485"/>
      <c r="C3" s="485"/>
      <c r="D3" s="485"/>
      <c r="E3" s="485"/>
      <c r="F3" s="485"/>
      <c r="G3" s="486"/>
      <c r="H3" s="276"/>
      <c r="I3" s="27"/>
      <c r="K3" s="27"/>
      <c r="M3" s="28"/>
      <c r="N3" s="28"/>
      <c r="O3" s="28"/>
      <c r="P3" s="28"/>
      <c r="Q3" s="28"/>
      <c r="R3" s="28"/>
      <c r="S3" s="28"/>
      <c r="T3" s="28"/>
      <c r="U3" s="73"/>
    </row>
    <row r="4" spans="1:15" s="18" customFormat="1" ht="23.25" customHeight="1" thickBot="1">
      <c r="A4" s="214"/>
      <c r="B4" s="213"/>
      <c r="C4" s="215"/>
      <c r="D4" s="214"/>
      <c r="E4" s="214"/>
      <c r="F4" s="40"/>
      <c r="G4" s="40"/>
      <c r="H4" s="40"/>
      <c r="I4" s="31"/>
      <c r="J4" s="31"/>
      <c r="K4" s="31"/>
      <c r="L4" s="31"/>
      <c r="M4" s="31"/>
      <c r="N4" s="31"/>
      <c r="O4" s="74"/>
    </row>
    <row r="5" spans="1:15" s="18" customFormat="1" ht="23.25" customHeight="1">
      <c r="A5" s="378" t="s">
        <v>70</v>
      </c>
      <c r="B5" s="369" t="s">
        <v>120</v>
      </c>
      <c r="C5" s="381" t="s">
        <v>160</v>
      </c>
      <c r="D5" s="370" t="s">
        <v>94</v>
      </c>
      <c r="E5" s="371"/>
      <c r="F5" s="487" t="s">
        <v>84</v>
      </c>
      <c r="G5" s="493"/>
      <c r="H5" s="494"/>
      <c r="I5" s="31"/>
      <c r="J5" s="31"/>
      <c r="K5" s="31"/>
      <c r="L5" s="31"/>
      <c r="M5" s="31"/>
      <c r="N5" s="31"/>
      <c r="O5" s="74"/>
    </row>
    <row r="6" spans="1:15" s="18" customFormat="1" ht="25.5" customHeight="1">
      <c r="A6" s="379" t="s">
        <v>161</v>
      </c>
      <c r="B6" s="373" t="s">
        <v>162</v>
      </c>
      <c r="C6" s="382" t="s">
        <v>163</v>
      </c>
      <c r="D6" s="374" t="s">
        <v>164</v>
      </c>
      <c r="E6" s="375"/>
      <c r="F6" s="488"/>
      <c r="G6" s="495"/>
      <c r="H6" s="496"/>
      <c r="I6" s="31"/>
      <c r="J6" s="31"/>
      <c r="K6" s="31"/>
      <c r="L6" s="31"/>
      <c r="M6" s="31"/>
      <c r="N6" s="31"/>
      <c r="O6" s="74"/>
    </row>
    <row r="7" spans="1:15" s="18" customFormat="1" ht="25.5" customHeight="1" thickBot="1">
      <c r="A7" s="380" t="s">
        <v>165</v>
      </c>
      <c r="B7" s="490" t="s">
        <v>120</v>
      </c>
      <c r="C7" s="491"/>
      <c r="D7" s="491"/>
      <c r="E7" s="492"/>
      <c r="F7" s="489"/>
      <c r="G7" s="497"/>
      <c r="H7" s="498"/>
      <c r="I7" s="31"/>
      <c r="J7" s="31"/>
      <c r="K7" s="31"/>
      <c r="L7" s="31"/>
      <c r="M7" s="31"/>
      <c r="N7" s="31"/>
      <c r="O7" s="74"/>
    </row>
    <row r="8" spans="2:21" ht="15.75" customHeight="1">
      <c r="B8" s="98"/>
      <c r="C8" s="32"/>
      <c r="D8" s="32"/>
      <c r="E8" s="32"/>
      <c r="F8" s="32"/>
      <c r="G8" s="32"/>
      <c r="H8" s="32"/>
      <c r="I8" s="32"/>
      <c r="J8" s="32"/>
      <c r="K8" s="32"/>
      <c r="L8" s="33"/>
      <c r="T8" s="75"/>
      <c r="U8" s="16"/>
    </row>
    <row r="9" spans="2:12" ht="11.25" customHeight="1" thickBot="1">
      <c r="B9" s="29"/>
      <c r="C9" s="29"/>
      <c r="D9" s="29"/>
      <c r="E9" s="29"/>
      <c r="F9" s="29"/>
      <c r="G9" s="29"/>
      <c r="H9" s="29"/>
      <c r="I9" s="30"/>
      <c r="J9" s="29"/>
      <c r="K9" s="30"/>
      <c r="L9" s="29"/>
    </row>
    <row r="10" spans="2:21" s="34" customFormat="1" ht="18.75" customHeight="1" thickBot="1">
      <c r="B10" s="108" t="s">
        <v>36</v>
      </c>
      <c r="C10" s="477" t="s">
        <v>23</v>
      </c>
      <c r="D10" s="478"/>
      <c r="H10" s="467" t="s">
        <v>151</v>
      </c>
      <c r="I10" s="467"/>
      <c r="K10" s="35"/>
      <c r="R10" s="106"/>
      <c r="S10" s="106"/>
      <c r="U10" s="76"/>
    </row>
    <row r="11" spans="2:12" s="424" customFormat="1" ht="47.25" customHeight="1">
      <c r="B11" s="115" t="s">
        <v>37</v>
      </c>
      <c r="C11" s="116" t="s">
        <v>30</v>
      </c>
      <c r="D11" s="116" t="s">
        <v>60</v>
      </c>
      <c r="E11" s="116" t="s">
        <v>26</v>
      </c>
      <c r="F11" s="259" t="s">
        <v>69</v>
      </c>
      <c r="G11" s="263" t="s">
        <v>0</v>
      </c>
      <c r="H11" s="117" t="s">
        <v>119</v>
      </c>
      <c r="I11" s="275"/>
      <c r="L11" s="67"/>
    </row>
    <row r="12" spans="2:12" s="58" customFormat="1" ht="12" customHeight="1">
      <c r="B12" s="118"/>
      <c r="C12" s="89"/>
      <c r="D12" s="91"/>
      <c r="E12" s="125">
        <v>0</v>
      </c>
      <c r="F12" s="260"/>
      <c r="G12" s="264">
        <f aca="true" t="shared" si="0" ref="G12:G36">(E12*(1+F12))*D12</f>
        <v>0</v>
      </c>
      <c r="H12" s="311"/>
      <c r="I12" s="64"/>
      <c r="J12" s="64"/>
      <c r="K12" s="64"/>
      <c r="L12" s="79"/>
    </row>
    <row r="13" spans="2:12" s="58" customFormat="1" ht="12" customHeight="1">
      <c r="B13" s="119"/>
      <c r="C13" s="99"/>
      <c r="D13" s="91"/>
      <c r="E13" s="125">
        <v>0</v>
      </c>
      <c r="F13" s="260"/>
      <c r="G13" s="264">
        <f t="shared" si="0"/>
        <v>0</v>
      </c>
      <c r="H13" s="311"/>
      <c r="I13" s="64"/>
      <c r="J13" s="64"/>
      <c r="K13" s="64"/>
      <c r="L13" s="79"/>
    </row>
    <row r="14" spans="2:12" s="58" customFormat="1" ht="12" customHeight="1">
      <c r="B14" s="118"/>
      <c r="C14" s="89"/>
      <c r="D14" s="91"/>
      <c r="E14" s="125">
        <v>0</v>
      </c>
      <c r="F14" s="260"/>
      <c r="G14" s="264">
        <f t="shared" si="0"/>
        <v>0</v>
      </c>
      <c r="H14" s="311"/>
      <c r="I14" s="64"/>
      <c r="J14" s="64"/>
      <c r="K14" s="88"/>
      <c r="L14" s="79"/>
    </row>
    <row r="15" spans="2:12" s="58" customFormat="1" ht="12" customHeight="1">
      <c r="B15" s="118"/>
      <c r="C15" s="89"/>
      <c r="D15" s="91"/>
      <c r="E15" s="125">
        <v>0</v>
      </c>
      <c r="F15" s="260"/>
      <c r="G15" s="264">
        <f t="shared" si="0"/>
        <v>0</v>
      </c>
      <c r="H15" s="311"/>
      <c r="I15" s="64"/>
      <c r="J15" s="64"/>
      <c r="K15" s="88"/>
      <c r="L15" s="79"/>
    </row>
    <row r="16" spans="2:12" s="58" customFormat="1" ht="12" customHeight="1">
      <c r="B16" s="118"/>
      <c r="C16" s="89"/>
      <c r="D16" s="91"/>
      <c r="E16" s="125">
        <v>0</v>
      </c>
      <c r="F16" s="260"/>
      <c r="G16" s="264">
        <f t="shared" si="0"/>
        <v>0</v>
      </c>
      <c r="H16" s="311"/>
      <c r="I16" s="64"/>
      <c r="J16" s="64"/>
      <c r="K16" s="88"/>
      <c r="L16" s="79"/>
    </row>
    <row r="17" spans="2:12" s="58" customFormat="1" ht="12" customHeight="1">
      <c r="B17" s="118"/>
      <c r="C17" s="89"/>
      <c r="D17" s="91"/>
      <c r="E17" s="323">
        <v>0</v>
      </c>
      <c r="F17" s="260"/>
      <c r="G17" s="264">
        <f t="shared" si="0"/>
        <v>0</v>
      </c>
      <c r="H17" s="311"/>
      <c r="I17" s="64"/>
      <c r="J17" s="64"/>
      <c r="K17" s="88"/>
      <c r="L17" s="79"/>
    </row>
    <row r="18" spans="2:12" s="58" customFormat="1" ht="12" customHeight="1">
      <c r="B18" s="118"/>
      <c r="C18" s="89"/>
      <c r="D18" s="91"/>
      <c r="E18" s="323">
        <v>0</v>
      </c>
      <c r="F18" s="260"/>
      <c r="G18" s="264">
        <f t="shared" si="0"/>
        <v>0</v>
      </c>
      <c r="H18" s="311"/>
      <c r="I18" s="64"/>
      <c r="J18" s="64"/>
      <c r="K18" s="88"/>
      <c r="L18" s="79"/>
    </row>
    <row r="19" spans="2:12" s="58" customFormat="1" ht="12" customHeight="1">
      <c r="B19" s="118"/>
      <c r="C19" s="89"/>
      <c r="D19" s="91"/>
      <c r="E19" s="323">
        <v>0</v>
      </c>
      <c r="F19" s="260"/>
      <c r="G19" s="264">
        <f t="shared" si="0"/>
        <v>0</v>
      </c>
      <c r="H19" s="311"/>
      <c r="I19" s="64"/>
      <c r="J19" s="64"/>
      <c r="K19" s="88"/>
      <c r="L19" s="79"/>
    </row>
    <row r="20" spans="2:12" s="58" customFormat="1" ht="12" customHeight="1">
      <c r="B20" s="118"/>
      <c r="C20" s="89"/>
      <c r="D20" s="91"/>
      <c r="E20" s="323">
        <v>0</v>
      </c>
      <c r="F20" s="260"/>
      <c r="G20" s="264">
        <f t="shared" si="0"/>
        <v>0</v>
      </c>
      <c r="H20" s="311"/>
      <c r="I20" s="64"/>
      <c r="J20" s="64"/>
      <c r="K20" s="88"/>
      <c r="L20" s="79"/>
    </row>
    <row r="21" spans="2:12" s="58" customFormat="1" ht="12" customHeight="1">
      <c r="B21" s="118"/>
      <c r="C21" s="89"/>
      <c r="D21" s="91"/>
      <c r="E21" s="323">
        <v>0</v>
      </c>
      <c r="F21" s="260"/>
      <c r="G21" s="264">
        <f t="shared" si="0"/>
        <v>0</v>
      </c>
      <c r="H21" s="311"/>
      <c r="I21" s="64"/>
      <c r="J21" s="64"/>
      <c r="K21" s="88"/>
      <c r="L21" s="79"/>
    </row>
    <row r="22" spans="2:12" s="58" customFormat="1" ht="12" customHeight="1">
      <c r="B22" s="118"/>
      <c r="C22" s="89"/>
      <c r="D22" s="91"/>
      <c r="E22" s="323">
        <v>0</v>
      </c>
      <c r="F22" s="260"/>
      <c r="G22" s="264">
        <f t="shared" si="0"/>
        <v>0</v>
      </c>
      <c r="H22" s="311"/>
      <c r="I22" s="64"/>
      <c r="J22" s="64"/>
      <c r="K22" s="88"/>
      <c r="L22" s="79"/>
    </row>
    <row r="23" spans="2:12" s="58" customFormat="1" ht="12" customHeight="1">
      <c r="B23" s="118"/>
      <c r="C23" s="89"/>
      <c r="D23" s="91"/>
      <c r="E23" s="323">
        <v>0</v>
      </c>
      <c r="F23" s="260"/>
      <c r="G23" s="264">
        <f t="shared" si="0"/>
        <v>0</v>
      </c>
      <c r="H23" s="311"/>
      <c r="I23" s="64"/>
      <c r="J23" s="64"/>
      <c r="K23" s="88"/>
      <c r="L23" s="79"/>
    </row>
    <row r="24" spans="2:12" s="58" customFormat="1" ht="12" customHeight="1">
      <c r="B24" s="118"/>
      <c r="C24" s="89"/>
      <c r="D24" s="91"/>
      <c r="E24" s="323">
        <v>0</v>
      </c>
      <c r="F24" s="260"/>
      <c r="G24" s="264">
        <f t="shared" si="0"/>
        <v>0</v>
      </c>
      <c r="H24" s="311"/>
      <c r="I24" s="64"/>
      <c r="J24" s="64"/>
      <c r="K24" s="88"/>
      <c r="L24" s="79"/>
    </row>
    <row r="25" spans="2:12" s="58" customFormat="1" ht="12" customHeight="1" hidden="1">
      <c r="B25" s="118"/>
      <c r="C25" s="89"/>
      <c r="D25" s="91"/>
      <c r="E25" s="323">
        <v>0</v>
      </c>
      <c r="F25" s="260"/>
      <c r="G25" s="264">
        <f t="shared" si="0"/>
        <v>0</v>
      </c>
      <c r="H25" s="311"/>
      <c r="I25" s="64"/>
      <c r="J25" s="64"/>
      <c r="K25" s="88"/>
      <c r="L25" s="79"/>
    </row>
    <row r="26" spans="2:12" s="58" customFormat="1" ht="12" customHeight="1" hidden="1">
      <c r="B26" s="118"/>
      <c r="C26" s="89"/>
      <c r="D26" s="91"/>
      <c r="E26" s="323">
        <v>0</v>
      </c>
      <c r="F26" s="260"/>
      <c r="G26" s="264">
        <f t="shared" si="0"/>
        <v>0</v>
      </c>
      <c r="H26" s="311"/>
      <c r="I26" s="64"/>
      <c r="J26" s="64"/>
      <c r="K26" s="88"/>
      <c r="L26" s="79"/>
    </row>
    <row r="27" spans="2:12" s="58" customFormat="1" ht="12" customHeight="1" hidden="1">
      <c r="B27" s="118"/>
      <c r="C27" s="89"/>
      <c r="D27" s="91"/>
      <c r="E27" s="323">
        <v>0</v>
      </c>
      <c r="F27" s="260"/>
      <c r="G27" s="264">
        <f t="shared" si="0"/>
        <v>0</v>
      </c>
      <c r="H27" s="311"/>
      <c r="I27" s="64"/>
      <c r="J27" s="64"/>
      <c r="K27" s="88"/>
      <c r="L27" s="79"/>
    </row>
    <row r="28" spans="2:12" s="58" customFormat="1" ht="12" customHeight="1" hidden="1">
      <c r="B28" s="118"/>
      <c r="C28" s="89"/>
      <c r="D28" s="91"/>
      <c r="E28" s="323">
        <v>0</v>
      </c>
      <c r="F28" s="260"/>
      <c r="G28" s="264">
        <f t="shared" si="0"/>
        <v>0</v>
      </c>
      <c r="H28" s="311"/>
      <c r="I28" s="64"/>
      <c r="J28" s="64"/>
      <c r="K28" s="88"/>
      <c r="L28" s="79"/>
    </row>
    <row r="29" spans="2:12" s="58" customFormat="1" ht="12" customHeight="1" hidden="1">
      <c r="B29" s="118"/>
      <c r="C29" s="89"/>
      <c r="D29" s="91"/>
      <c r="E29" s="125">
        <v>0</v>
      </c>
      <c r="F29" s="260"/>
      <c r="G29" s="264">
        <f t="shared" si="0"/>
        <v>0</v>
      </c>
      <c r="H29" s="311"/>
      <c r="I29" s="64"/>
      <c r="J29" s="64"/>
      <c r="K29" s="88"/>
      <c r="L29" s="79"/>
    </row>
    <row r="30" spans="2:12" s="58" customFormat="1" ht="12" customHeight="1" hidden="1">
      <c r="B30" s="118"/>
      <c r="C30" s="89"/>
      <c r="D30" s="91"/>
      <c r="E30" s="125">
        <v>0</v>
      </c>
      <c r="F30" s="260"/>
      <c r="G30" s="264">
        <f t="shared" si="0"/>
        <v>0</v>
      </c>
      <c r="H30" s="311"/>
      <c r="I30" s="64"/>
      <c r="J30" s="64"/>
      <c r="K30" s="64"/>
      <c r="L30" s="79"/>
    </row>
    <row r="31" spans="2:12" s="58" customFormat="1" ht="12" customHeight="1" hidden="1">
      <c r="B31" s="120"/>
      <c r="C31" s="90"/>
      <c r="D31" s="92"/>
      <c r="E31" s="125">
        <v>0</v>
      </c>
      <c r="F31" s="261"/>
      <c r="G31" s="264">
        <f t="shared" si="0"/>
        <v>0</v>
      </c>
      <c r="H31" s="311"/>
      <c r="I31" s="64"/>
      <c r="J31" s="64"/>
      <c r="K31" s="64"/>
      <c r="L31" s="79"/>
    </row>
    <row r="32" spans="2:12" s="58" customFormat="1" ht="12" customHeight="1" hidden="1">
      <c r="B32" s="120"/>
      <c r="C32" s="90"/>
      <c r="D32" s="92"/>
      <c r="E32" s="125">
        <v>0</v>
      </c>
      <c r="F32" s="261"/>
      <c r="G32" s="264">
        <f t="shared" si="0"/>
        <v>0</v>
      </c>
      <c r="H32" s="311"/>
      <c r="I32" s="64"/>
      <c r="J32" s="64"/>
      <c r="K32" s="64"/>
      <c r="L32" s="79"/>
    </row>
    <row r="33" spans="2:12" s="58" customFormat="1" ht="12" customHeight="1" hidden="1">
      <c r="B33" s="120"/>
      <c r="C33" s="90"/>
      <c r="D33" s="92"/>
      <c r="E33" s="323">
        <v>0</v>
      </c>
      <c r="F33" s="261"/>
      <c r="G33" s="264">
        <f t="shared" si="0"/>
        <v>0</v>
      </c>
      <c r="H33" s="311"/>
      <c r="I33" s="64"/>
      <c r="J33" s="64"/>
      <c r="K33" s="64"/>
      <c r="L33" s="79"/>
    </row>
    <row r="34" spans="2:12" s="58" customFormat="1" ht="12" customHeight="1" hidden="1">
      <c r="B34" s="120"/>
      <c r="C34" s="90"/>
      <c r="D34" s="92"/>
      <c r="E34" s="324">
        <v>0</v>
      </c>
      <c r="F34" s="261"/>
      <c r="G34" s="264">
        <f t="shared" si="0"/>
        <v>0</v>
      </c>
      <c r="H34" s="311"/>
      <c r="I34" s="64"/>
      <c r="J34" s="64"/>
      <c r="K34" s="64"/>
      <c r="L34" s="79"/>
    </row>
    <row r="35" spans="2:12" s="58" customFormat="1" ht="12" customHeight="1">
      <c r="B35" s="120"/>
      <c r="C35" s="90"/>
      <c r="D35" s="92"/>
      <c r="E35" s="323">
        <v>0</v>
      </c>
      <c r="F35" s="261"/>
      <c r="G35" s="264">
        <f t="shared" si="0"/>
        <v>0</v>
      </c>
      <c r="H35" s="311"/>
      <c r="I35" s="64"/>
      <c r="J35" s="64"/>
      <c r="K35" s="64"/>
      <c r="L35" s="79"/>
    </row>
    <row r="36" spans="2:12" s="58" customFormat="1" ht="12" customHeight="1" thickBot="1">
      <c r="B36" s="121"/>
      <c r="C36" s="122"/>
      <c r="D36" s="123"/>
      <c r="E36" s="126">
        <v>0</v>
      </c>
      <c r="F36" s="262"/>
      <c r="G36" s="265">
        <f t="shared" si="0"/>
        <v>0</v>
      </c>
      <c r="H36" s="312"/>
      <c r="I36" s="97" t="s">
        <v>100</v>
      </c>
      <c r="J36" s="64"/>
      <c r="K36" s="64"/>
      <c r="L36" s="79"/>
    </row>
    <row r="37" spans="3:13" s="24" customFormat="1" ht="13.5" customHeight="1" thickBot="1">
      <c r="C37" s="22"/>
      <c r="D37" s="457" t="s">
        <v>1</v>
      </c>
      <c r="E37" s="468"/>
      <c r="F37" s="468"/>
      <c r="G37" s="266">
        <f>SUM(G12:G36)</f>
        <v>0</v>
      </c>
      <c r="H37" s="320"/>
      <c r="I37" s="25"/>
      <c r="J37" s="25"/>
      <c r="K37" s="25"/>
      <c r="L37" s="25"/>
      <c r="M37" s="77"/>
    </row>
    <row r="38" spans="3:13" s="24" customFormat="1" ht="13.5" customHeight="1" thickBot="1">
      <c r="C38" s="22"/>
      <c r="D38" s="421"/>
      <c r="E38" s="469" t="s">
        <v>127</v>
      </c>
      <c r="F38" s="470"/>
      <c r="G38" s="267">
        <f>_xlfn.SUMIFS(G12:G36,H12:H36,"=Y*")</f>
        <v>0</v>
      </c>
      <c r="H38" s="320"/>
      <c r="I38" s="25"/>
      <c r="J38" s="25"/>
      <c r="K38" s="25"/>
      <c r="L38" s="25"/>
      <c r="M38" s="77"/>
    </row>
    <row r="39" ht="12" thickBot="1"/>
    <row r="40" spans="2:12" ht="23.25" customHeight="1" thickBot="1">
      <c r="B40" s="108" t="s">
        <v>80</v>
      </c>
      <c r="C40" s="26"/>
      <c r="D40" s="26"/>
      <c r="E40" s="26"/>
      <c r="F40" s="26"/>
      <c r="G40" s="26"/>
      <c r="H40" s="26"/>
      <c r="I40" s="23"/>
      <c r="J40" s="26"/>
      <c r="K40" s="23"/>
      <c r="L40" s="26"/>
    </row>
    <row r="41" spans="2:21" s="58" customFormat="1" ht="26.25" customHeight="1">
      <c r="B41" s="111" t="s">
        <v>33</v>
      </c>
      <c r="C41" s="277" t="s">
        <v>22</v>
      </c>
      <c r="D41" s="288" t="s">
        <v>118</v>
      </c>
      <c r="F41" s="424"/>
      <c r="G41" s="424"/>
      <c r="H41" s="424"/>
      <c r="I41" s="59"/>
      <c r="K41" s="59"/>
      <c r="L41" s="424"/>
      <c r="M41" s="60"/>
      <c r="N41" s="60"/>
      <c r="O41" s="60"/>
      <c r="P41" s="60"/>
      <c r="Q41" s="60"/>
      <c r="R41" s="60"/>
      <c r="S41" s="60"/>
      <c r="T41" s="60"/>
      <c r="U41" s="67"/>
    </row>
    <row r="42" spans="2:21" s="58" customFormat="1" ht="12" customHeight="1">
      <c r="B42" s="137"/>
      <c r="C42" s="328">
        <v>0</v>
      </c>
      <c r="D42" s="330"/>
      <c r="F42" s="94"/>
      <c r="G42" s="94"/>
      <c r="H42" s="94"/>
      <c r="I42" s="59"/>
      <c r="K42" s="59"/>
      <c r="M42" s="64"/>
      <c r="N42" s="64"/>
      <c r="O42" s="64"/>
      <c r="P42" s="64"/>
      <c r="Q42" s="64"/>
      <c r="R42" s="64"/>
      <c r="S42" s="64"/>
      <c r="T42" s="64"/>
      <c r="U42" s="79"/>
    </row>
    <row r="43" spans="2:21" s="58" customFormat="1" ht="12" customHeight="1">
      <c r="B43" s="137"/>
      <c r="C43" s="328">
        <v>0</v>
      </c>
      <c r="D43" s="330"/>
      <c r="F43" s="94"/>
      <c r="G43" s="94"/>
      <c r="H43" s="94"/>
      <c r="I43" s="59"/>
      <c r="K43" s="59"/>
      <c r="M43" s="64"/>
      <c r="N43" s="64"/>
      <c r="O43" s="64"/>
      <c r="P43" s="64"/>
      <c r="Q43" s="64"/>
      <c r="R43" s="64"/>
      <c r="S43" s="64"/>
      <c r="T43" s="64"/>
      <c r="U43" s="79"/>
    </row>
    <row r="44" spans="2:21" s="58" customFormat="1" ht="12" customHeight="1">
      <c r="B44" s="137"/>
      <c r="C44" s="328">
        <v>0</v>
      </c>
      <c r="D44" s="330"/>
      <c r="F44" s="94"/>
      <c r="G44" s="94"/>
      <c r="H44" s="94"/>
      <c r="I44" s="59"/>
      <c r="K44" s="59"/>
      <c r="M44" s="64"/>
      <c r="N44" s="64"/>
      <c r="O44" s="64"/>
      <c r="P44" s="64"/>
      <c r="Q44" s="64"/>
      <c r="R44" s="64"/>
      <c r="S44" s="64"/>
      <c r="T44" s="64"/>
      <c r="U44" s="79"/>
    </row>
    <row r="45" spans="2:21" s="58" customFormat="1" ht="12" customHeight="1">
      <c r="B45" s="137"/>
      <c r="C45" s="328">
        <v>0</v>
      </c>
      <c r="D45" s="330"/>
      <c r="F45" s="94"/>
      <c r="G45" s="94"/>
      <c r="H45" s="94"/>
      <c r="I45" s="59"/>
      <c r="K45" s="59"/>
      <c r="M45" s="64"/>
      <c r="N45" s="64"/>
      <c r="O45" s="64"/>
      <c r="P45" s="64"/>
      <c r="Q45" s="64"/>
      <c r="R45" s="64"/>
      <c r="S45" s="64"/>
      <c r="T45" s="64"/>
      <c r="U45" s="79"/>
    </row>
    <row r="46" spans="2:21" s="58" customFormat="1" ht="12" customHeight="1" thickBot="1">
      <c r="B46" s="137"/>
      <c r="C46" s="328">
        <v>0</v>
      </c>
      <c r="D46" s="331"/>
      <c r="E46" s="149" t="s">
        <v>158</v>
      </c>
      <c r="F46" s="95"/>
      <c r="G46" s="95"/>
      <c r="H46" s="95"/>
      <c r="I46" s="96"/>
      <c r="J46" s="96"/>
      <c r="K46" s="96"/>
      <c r="M46" s="64"/>
      <c r="N46" s="64"/>
      <c r="O46" s="64"/>
      <c r="P46" s="64"/>
      <c r="Q46" s="64"/>
      <c r="R46" s="64"/>
      <c r="S46" s="64"/>
      <c r="T46" s="64"/>
      <c r="U46" s="79"/>
    </row>
    <row r="47" spans="2:21" s="58" customFormat="1" ht="9.75" customHeight="1" hidden="1">
      <c r="B47" s="138"/>
      <c r="C47" s="328">
        <v>0</v>
      </c>
      <c r="D47" s="289"/>
      <c r="E47" s="149"/>
      <c r="F47" s="95"/>
      <c r="G47" s="95"/>
      <c r="H47" s="95"/>
      <c r="I47" s="96"/>
      <c r="J47" s="96"/>
      <c r="K47" s="96"/>
      <c r="M47" s="64"/>
      <c r="N47" s="64"/>
      <c r="O47" s="64"/>
      <c r="P47" s="64"/>
      <c r="Q47" s="64"/>
      <c r="R47" s="64"/>
      <c r="S47" s="64"/>
      <c r="T47" s="64"/>
      <c r="U47" s="79"/>
    </row>
    <row r="48" spans="2:21" s="58" customFormat="1" ht="9.75" customHeight="1" hidden="1">
      <c r="B48" s="120"/>
      <c r="C48" s="328">
        <v>0</v>
      </c>
      <c r="D48" s="331"/>
      <c r="F48" s="62"/>
      <c r="G48" s="62"/>
      <c r="H48" s="62"/>
      <c r="I48" s="63"/>
      <c r="J48" s="62"/>
      <c r="K48" s="63"/>
      <c r="M48" s="64"/>
      <c r="N48" s="64"/>
      <c r="O48" s="64"/>
      <c r="P48" s="64"/>
      <c r="Q48" s="64"/>
      <c r="R48" s="64"/>
      <c r="S48" s="64"/>
      <c r="T48" s="64"/>
      <c r="U48" s="79"/>
    </row>
    <row r="49" spans="2:21" s="58" customFormat="1" ht="9.75" customHeight="1" hidden="1">
      <c r="B49" s="139"/>
      <c r="C49" s="278">
        <v>0</v>
      </c>
      <c r="D49" s="330"/>
      <c r="F49" s="62"/>
      <c r="G49" s="62"/>
      <c r="H49" s="62"/>
      <c r="I49" s="63"/>
      <c r="J49" s="62"/>
      <c r="K49" s="63"/>
      <c r="M49" s="64"/>
      <c r="N49" s="64"/>
      <c r="O49" s="64"/>
      <c r="P49" s="64"/>
      <c r="Q49" s="64"/>
      <c r="R49" s="64"/>
      <c r="S49" s="64"/>
      <c r="T49" s="64"/>
      <c r="U49" s="79"/>
    </row>
    <row r="50" spans="2:21" s="58" customFormat="1" ht="9.75" customHeight="1" hidden="1">
      <c r="B50" s="140"/>
      <c r="C50" s="323">
        <v>0</v>
      </c>
      <c r="D50" s="330"/>
      <c r="F50" s="62"/>
      <c r="G50" s="62"/>
      <c r="H50" s="62"/>
      <c r="I50" s="63"/>
      <c r="J50" s="62"/>
      <c r="K50" s="63"/>
      <c r="M50" s="64"/>
      <c r="N50" s="64"/>
      <c r="O50" s="64"/>
      <c r="P50" s="64"/>
      <c r="Q50" s="64"/>
      <c r="R50" s="64"/>
      <c r="S50" s="64"/>
      <c r="T50" s="64"/>
      <c r="U50" s="79"/>
    </row>
    <row r="51" spans="2:21" s="58" customFormat="1" ht="9.75" customHeight="1" hidden="1">
      <c r="B51" s="141"/>
      <c r="C51" s="324">
        <v>0</v>
      </c>
      <c r="D51" s="330"/>
      <c r="F51" s="62"/>
      <c r="G51" s="62"/>
      <c r="H51" s="62"/>
      <c r="I51" s="63"/>
      <c r="J51" s="62"/>
      <c r="K51" s="63"/>
      <c r="M51" s="64"/>
      <c r="N51" s="64"/>
      <c r="O51" s="64"/>
      <c r="P51" s="64"/>
      <c r="Q51" s="64"/>
      <c r="R51" s="64"/>
      <c r="S51" s="64"/>
      <c r="T51" s="64"/>
      <c r="U51" s="79"/>
    </row>
    <row r="52" spans="2:21" s="58" customFormat="1" ht="9.75" customHeight="1" hidden="1">
      <c r="B52" s="140"/>
      <c r="C52" s="323">
        <v>0</v>
      </c>
      <c r="D52" s="330"/>
      <c r="F52" s="62"/>
      <c r="G52" s="62"/>
      <c r="H52" s="62"/>
      <c r="I52" s="63"/>
      <c r="J52" s="62"/>
      <c r="K52" s="63"/>
      <c r="M52" s="64"/>
      <c r="N52" s="64"/>
      <c r="O52" s="64"/>
      <c r="P52" s="64"/>
      <c r="Q52" s="64"/>
      <c r="R52" s="64"/>
      <c r="S52" s="64"/>
      <c r="T52" s="64"/>
      <c r="U52" s="79"/>
    </row>
    <row r="53" spans="2:21" s="58" customFormat="1" ht="9.75" customHeight="1" hidden="1">
      <c r="B53" s="142"/>
      <c r="C53" s="279">
        <v>0</v>
      </c>
      <c r="D53" s="330"/>
      <c r="F53" s="62"/>
      <c r="G53" s="62"/>
      <c r="H53" s="62"/>
      <c r="I53" s="63"/>
      <c r="J53" s="62"/>
      <c r="K53" s="63"/>
      <c r="M53" s="64"/>
      <c r="N53" s="64"/>
      <c r="O53" s="64"/>
      <c r="P53" s="64"/>
      <c r="Q53" s="64"/>
      <c r="R53" s="64"/>
      <c r="S53" s="64"/>
      <c r="T53" s="64"/>
      <c r="U53" s="79">
        <f>SUM(M53:T53)</f>
        <v>0</v>
      </c>
    </row>
    <row r="54" spans="2:21" s="58" customFormat="1" ht="9.75" customHeight="1" hidden="1" thickBot="1">
      <c r="B54" s="141"/>
      <c r="C54" s="324">
        <v>0</v>
      </c>
      <c r="D54" s="330"/>
      <c r="F54" s="62"/>
      <c r="G54" s="62"/>
      <c r="H54" s="62"/>
      <c r="I54" s="63"/>
      <c r="J54" s="62"/>
      <c r="K54" s="63"/>
      <c r="M54" s="64"/>
      <c r="N54" s="64"/>
      <c r="O54" s="64"/>
      <c r="P54" s="64"/>
      <c r="Q54" s="64"/>
      <c r="R54" s="64"/>
      <c r="S54" s="64"/>
      <c r="T54" s="64"/>
      <c r="U54" s="79">
        <f>SUM(M54:T54)</f>
        <v>0</v>
      </c>
    </row>
    <row r="55" spans="2:11" ht="14.25" customHeight="1" thickBot="1">
      <c r="B55" s="292" t="s">
        <v>13</v>
      </c>
      <c r="C55" s="293">
        <f>SUM(C42:C54)</f>
        <v>0</v>
      </c>
      <c r="D55" s="313"/>
      <c r="F55" s="40"/>
      <c r="G55" s="40"/>
      <c r="H55" s="40"/>
      <c r="I55" s="39"/>
      <c r="J55" s="38"/>
      <c r="K55" s="39"/>
    </row>
    <row r="56" spans="2:11" ht="13.5" customHeight="1" thickBot="1">
      <c r="B56" s="143" t="s">
        <v>121</v>
      </c>
      <c r="C56" s="294">
        <f>_xlfn.SUMIFS(C42:C54,D42:D54,"=Y*")</f>
        <v>0</v>
      </c>
      <c r="D56" s="314"/>
      <c r="F56" s="40"/>
      <c r="G56" s="40"/>
      <c r="H56" s="40"/>
      <c r="I56" s="39"/>
      <c r="J56" s="38"/>
      <c r="K56" s="39"/>
    </row>
    <row r="57" spans="2:21" s="38" customFormat="1" ht="11.25" customHeight="1">
      <c r="B57" s="112"/>
      <c r="C57" s="281"/>
      <c r="D57" s="315"/>
      <c r="F57" s="40"/>
      <c r="G57" s="40"/>
      <c r="H57" s="40"/>
      <c r="I57" s="39"/>
      <c r="K57" s="39"/>
      <c r="M57" s="53"/>
      <c r="N57" s="53"/>
      <c r="O57" s="53"/>
      <c r="P57" s="53"/>
      <c r="Q57" s="53"/>
      <c r="R57" s="53"/>
      <c r="S57" s="53"/>
      <c r="T57" s="53"/>
      <c r="U57" s="78"/>
    </row>
    <row r="58" spans="2:21" s="58" customFormat="1" ht="12" customHeight="1">
      <c r="B58" s="147" t="s">
        <v>9</v>
      </c>
      <c r="C58" s="282" t="s">
        <v>72</v>
      </c>
      <c r="D58" s="290"/>
      <c r="F58" s="61"/>
      <c r="G58" s="61"/>
      <c r="H58" s="61"/>
      <c r="I58" s="63"/>
      <c r="J58" s="62"/>
      <c r="K58" s="63"/>
      <c r="M58" s="64"/>
      <c r="N58" s="64"/>
      <c r="O58" s="64"/>
      <c r="P58" s="64"/>
      <c r="Q58" s="64"/>
      <c r="R58" s="64"/>
      <c r="S58" s="64"/>
      <c r="T58" s="64"/>
      <c r="U58" s="79"/>
    </row>
    <row r="59" spans="2:21" s="58" customFormat="1" ht="12" customHeight="1">
      <c r="B59" s="90"/>
      <c r="C59" s="328">
        <v>0</v>
      </c>
      <c r="D59" s="331"/>
      <c r="F59" s="61"/>
      <c r="G59" s="61"/>
      <c r="H59" s="61"/>
      <c r="I59" s="63"/>
      <c r="J59" s="62"/>
      <c r="K59" s="63"/>
      <c r="M59" s="64"/>
      <c r="N59" s="64"/>
      <c r="O59" s="64"/>
      <c r="P59" s="64"/>
      <c r="Q59" s="64"/>
      <c r="R59" s="64"/>
      <c r="S59" s="64"/>
      <c r="T59" s="64"/>
      <c r="U59" s="79"/>
    </row>
    <row r="60" spans="2:21" s="58" customFormat="1" ht="12" customHeight="1">
      <c r="B60" s="90"/>
      <c r="C60" s="328">
        <v>0</v>
      </c>
      <c r="D60" s="331"/>
      <c r="F60" s="61"/>
      <c r="G60" s="61"/>
      <c r="H60" s="61"/>
      <c r="I60" s="63"/>
      <c r="J60" s="62"/>
      <c r="K60" s="63"/>
      <c r="M60" s="64"/>
      <c r="N60" s="64"/>
      <c r="O60" s="64"/>
      <c r="P60" s="64"/>
      <c r="Q60" s="64"/>
      <c r="R60" s="64"/>
      <c r="S60" s="64"/>
      <c r="T60" s="64"/>
      <c r="U60" s="79"/>
    </row>
    <row r="61" spans="2:21" s="58" customFormat="1" ht="12" customHeight="1">
      <c r="B61" s="90"/>
      <c r="C61" s="328">
        <v>0</v>
      </c>
      <c r="D61" s="331"/>
      <c r="F61" s="61"/>
      <c r="G61" s="61"/>
      <c r="H61" s="61"/>
      <c r="I61" s="63"/>
      <c r="J61" s="62"/>
      <c r="K61" s="63"/>
      <c r="M61" s="64"/>
      <c r="N61" s="64"/>
      <c r="O61" s="64"/>
      <c r="P61" s="64"/>
      <c r="Q61" s="64"/>
      <c r="R61" s="64"/>
      <c r="S61" s="64"/>
      <c r="T61" s="64"/>
      <c r="U61" s="79"/>
    </row>
    <row r="62" spans="2:21" s="58" customFormat="1" ht="12" customHeight="1">
      <c r="B62" s="90"/>
      <c r="C62" s="328">
        <v>0</v>
      </c>
      <c r="D62" s="331"/>
      <c r="F62" s="61"/>
      <c r="G62" s="61"/>
      <c r="H62" s="61"/>
      <c r="I62" s="63"/>
      <c r="J62" s="62"/>
      <c r="K62" s="63"/>
      <c r="M62" s="64"/>
      <c r="N62" s="64"/>
      <c r="O62" s="64"/>
      <c r="P62" s="64"/>
      <c r="Q62" s="64"/>
      <c r="R62" s="64"/>
      <c r="S62" s="64"/>
      <c r="T62" s="64"/>
      <c r="U62" s="79"/>
    </row>
    <row r="63" spans="2:21" s="58" customFormat="1" ht="12" customHeight="1" thickBot="1">
      <c r="B63" s="90"/>
      <c r="C63" s="328">
        <v>0</v>
      </c>
      <c r="D63" s="331"/>
      <c r="E63" s="148" t="s">
        <v>159</v>
      </c>
      <c r="F63" s="61"/>
      <c r="G63" s="61"/>
      <c r="H63" s="61"/>
      <c r="I63" s="63"/>
      <c r="J63" s="62"/>
      <c r="K63" s="63"/>
      <c r="M63" s="64"/>
      <c r="N63" s="64"/>
      <c r="O63" s="64"/>
      <c r="P63" s="64"/>
      <c r="Q63" s="64"/>
      <c r="R63" s="64"/>
      <c r="S63" s="64"/>
      <c r="T63" s="64"/>
      <c r="U63" s="79"/>
    </row>
    <row r="64" spans="2:21" s="58" customFormat="1" ht="9.75" customHeight="1" hidden="1">
      <c r="B64" s="90"/>
      <c r="C64" s="328">
        <v>0</v>
      </c>
      <c r="D64" s="331"/>
      <c r="F64" s="61"/>
      <c r="G64" s="61"/>
      <c r="H64" s="61"/>
      <c r="I64" s="63"/>
      <c r="J64" s="62"/>
      <c r="K64" s="63"/>
      <c r="M64" s="64"/>
      <c r="N64" s="64"/>
      <c r="O64" s="64"/>
      <c r="P64" s="64"/>
      <c r="Q64" s="64"/>
      <c r="R64" s="64"/>
      <c r="S64" s="64"/>
      <c r="T64" s="64"/>
      <c r="U64" s="79"/>
    </row>
    <row r="65" spans="2:21" s="58" customFormat="1" ht="9.75" customHeight="1" hidden="1">
      <c r="B65" s="90"/>
      <c r="C65" s="328">
        <v>0</v>
      </c>
      <c r="D65" s="331"/>
      <c r="F65" s="61"/>
      <c r="G65" s="61"/>
      <c r="H65" s="61"/>
      <c r="I65" s="63"/>
      <c r="J65" s="62"/>
      <c r="K65" s="63"/>
      <c r="M65" s="64"/>
      <c r="N65" s="64"/>
      <c r="O65" s="64"/>
      <c r="P65" s="64"/>
      <c r="Q65" s="64"/>
      <c r="R65" s="64"/>
      <c r="S65" s="64"/>
      <c r="T65" s="64"/>
      <c r="U65" s="79"/>
    </row>
    <row r="66" spans="2:21" s="58" customFormat="1" ht="9.75" customHeight="1" hidden="1">
      <c r="B66" s="144"/>
      <c r="C66" s="328">
        <v>0</v>
      </c>
      <c r="D66" s="331"/>
      <c r="F66" s="95"/>
      <c r="G66" s="95"/>
      <c r="H66" s="95"/>
      <c r="I66" s="96"/>
      <c r="J66" s="96"/>
      <c r="K66" s="96"/>
      <c r="M66" s="64"/>
      <c r="N66" s="64"/>
      <c r="O66" s="64"/>
      <c r="P66" s="64"/>
      <c r="Q66" s="64"/>
      <c r="R66" s="64"/>
      <c r="S66" s="64"/>
      <c r="T66" s="64"/>
      <c r="U66" s="79"/>
    </row>
    <row r="67" spans="2:21" s="58" customFormat="1" ht="9.75" customHeight="1" hidden="1">
      <c r="B67" s="120"/>
      <c r="C67" s="323">
        <v>0</v>
      </c>
      <c r="D67" s="331"/>
      <c r="F67" s="95"/>
      <c r="G67" s="95"/>
      <c r="H67" s="95"/>
      <c r="I67" s="96"/>
      <c r="J67" s="96"/>
      <c r="K67" s="96"/>
      <c r="M67" s="64"/>
      <c r="N67" s="64"/>
      <c r="O67" s="64"/>
      <c r="P67" s="64"/>
      <c r="Q67" s="64"/>
      <c r="R67" s="64"/>
      <c r="S67" s="64"/>
      <c r="T67" s="64"/>
      <c r="U67" s="79"/>
    </row>
    <row r="68" spans="2:21" s="58" customFormat="1" ht="9.75" customHeight="1" hidden="1">
      <c r="B68" s="144"/>
      <c r="C68" s="324">
        <v>0</v>
      </c>
      <c r="D68" s="331"/>
      <c r="F68" s="95"/>
      <c r="G68" s="95"/>
      <c r="H68" s="95"/>
      <c r="I68" s="96"/>
      <c r="J68" s="96"/>
      <c r="K68" s="96"/>
      <c r="M68" s="64"/>
      <c r="N68" s="64"/>
      <c r="O68" s="64"/>
      <c r="P68" s="64"/>
      <c r="Q68" s="64"/>
      <c r="R68" s="64"/>
      <c r="S68" s="64"/>
      <c r="T68" s="64"/>
      <c r="U68" s="79"/>
    </row>
    <row r="69" spans="2:21" s="58" customFormat="1" ht="9.75" customHeight="1" hidden="1">
      <c r="B69" s="120"/>
      <c r="C69" s="323">
        <v>0</v>
      </c>
      <c r="D69" s="331"/>
      <c r="F69" s="95"/>
      <c r="G69" s="95"/>
      <c r="H69" s="95"/>
      <c r="I69" s="96"/>
      <c r="J69" s="96"/>
      <c r="K69" s="96"/>
      <c r="M69" s="64"/>
      <c r="N69" s="64"/>
      <c r="O69" s="64"/>
      <c r="P69" s="64"/>
      <c r="Q69" s="64"/>
      <c r="R69" s="64"/>
      <c r="S69" s="64"/>
      <c r="T69" s="64"/>
      <c r="U69" s="79"/>
    </row>
    <row r="70" spans="2:21" s="58" customFormat="1" ht="9.75" customHeight="1" hidden="1">
      <c r="B70" s="144"/>
      <c r="C70" s="324">
        <v>0</v>
      </c>
      <c r="D70" s="331"/>
      <c r="F70" s="95"/>
      <c r="G70" s="95"/>
      <c r="H70" s="95"/>
      <c r="I70" s="96"/>
      <c r="J70" s="96"/>
      <c r="K70" s="96"/>
      <c r="M70" s="64"/>
      <c r="N70" s="64"/>
      <c r="O70" s="64"/>
      <c r="P70" s="64"/>
      <c r="Q70" s="64"/>
      <c r="R70" s="64"/>
      <c r="S70" s="64"/>
      <c r="T70" s="64"/>
      <c r="U70" s="79"/>
    </row>
    <row r="71" spans="2:21" s="58" customFormat="1" ht="9.75" customHeight="1" hidden="1">
      <c r="B71" s="120"/>
      <c r="C71" s="323">
        <v>0</v>
      </c>
      <c r="D71" s="331"/>
      <c r="F71" s="95"/>
      <c r="G71" s="95"/>
      <c r="H71" s="95"/>
      <c r="I71" s="96"/>
      <c r="J71" s="96"/>
      <c r="K71" s="96"/>
      <c r="M71" s="64"/>
      <c r="N71" s="64"/>
      <c r="O71" s="64"/>
      <c r="P71" s="64"/>
      <c r="Q71" s="64"/>
      <c r="R71" s="64"/>
      <c r="S71" s="64"/>
      <c r="T71" s="64"/>
      <c r="U71" s="79"/>
    </row>
    <row r="72" spans="2:21" s="58" customFormat="1" ht="9.75" customHeight="1" hidden="1" thickBot="1">
      <c r="B72" s="144"/>
      <c r="C72" s="324">
        <v>0</v>
      </c>
      <c r="D72" s="331"/>
      <c r="F72" s="95"/>
      <c r="G72" s="95"/>
      <c r="H72" s="95"/>
      <c r="I72" s="96"/>
      <c r="J72" s="96"/>
      <c r="K72" s="96"/>
      <c r="M72" s="64"/>
      <c r="N72" s="64"/>
      <c r="O72" s="64"/>
      <c r="P72" s="64"/>
      <c r="Q72" s="64"/>
      <c r="R72" s="64"/>
      <c r="S72" s="64"/>
      <c r="T72" s="64"/>
      <c r="U72" s="79"/>
    </row>
    <row r="73" spans="2:11" ht="13.5" thickBot="1">
      <c r="B73" s="143" t="s">
        <v>14</v>
      </c>
      <c r="C73" s="283">
        <f>SUM(C59:C72)</f>
        <v>0</v>
      </c>
      <c r="D73" s="316"/>
      <c r="F73" s="41"/>
      <c r="G73" s="41"/>
      <c r="H73" s="41"/>
      <c r="I73" s="37"/>
      <c r="J73" s="37"/>
      <c r="K73" s="37"/>
    </row>
    <row r="74" spans="2:11" ht="13.5" customHeight="1" thickBot="1">
      <c r="B74" s="143" t="s">
        <v>122</v>
      </c>
      <c r="C74" s="294">
        <f>_xlfn.SUMIFS(C59:C72,D59:D72,"=Y*")</f>
        <v>0</v>
      </c>
      <c r="D74" s="314"/>
      <c r="F74" s="41"/>
      <c r="G74" s="41"/>
      <c r="H74" s="41"/>
      <c r="I74" s="37"/>
      <c r="J74" s="37"/>
      <c r="K74" s="37"/>
    </row>
    <row r="75" spans="2:11" ht="11.25" customHeight="1">
      <c r="B75" s="113"/>
      <c r="C75" s="284"/>
      <c r="D75" s="317"/>
      <c r="F75" s="41"/>
      <c r="G75" s="41"/>
      <c r="H75" s="41"/>
      <c r="I75" s="37"/>
      <c r="J75" s="37"/>
      <c r="K75" s="37"/>
    </row>
    <row r="76" spans="2:21" s="58" customFormat="1" ht="12" customHeight="1">
      <c r="B76" s="114" t="s">
        <v>10</v>
      </c>
      <c r="C76" s="285" t="s">
        <v>22</v>
      </c>
      <c r="D76" s="291"/>
      <c r="F76" s="61"/>
      <c r="G76" s="61"/>
      <c r="H76" s="61"/>
      <c r="I76" s="62"/>
      <c r="J76" s="62"/>
      <c r="K76" s="62"/>
      <c r="M76" s="64"/>
      <c r="N76" s="64"/>
      <c r="O76" s="64"/>
      <c r="P76" s="64"/>
      <c r="Q76" s="64"/>
      <c r="R76" s="64"/>
      <c r="S76" s="64"/>
      <c r="T76" s="64"/>
      <c r="U76" s="79"/>
    </row>
    <row r="77" spans="2:21" s="58" customFormat="1" ht="12" customHeight="1">
      <c r="B77" s="90"/>
      <c r="C77" s="328">
        <v>0</v>
      </c>
      <c r="D77" s="331"/>
      <c r="F77" s="95"/>
      <c r="G77" s="95"/>
      <c r="H77" s="95"/>
      <c r="I77" s="62"/>
      <c r="J77" s="62"/>
      <c r="K77" s="62"/>
      <c r="M77" s="64"/>
      <c r="N77" s="64"/>
      <c r="O77" s="64"/>
      <c r="P77" s="64"/>
      <c r="Q77" s="64"/>
      <c r="R77" s="64"/>
      <c r="S77" s="64"/>
      <c r="T77" s="64"/>
      <c r="U77" s="79"/>
    </row>
    <row r="78" spans="2:21" s="58" customFormat="1" ht="12" customHeight="1">
      <c r="B78" s="90"/>
      <c r="C78" s="328">
        <v>0</v>
      </c>
      <c r="D78" s="331"/>
      <c r="F78" s="95"/>
      <c r="G78" s="95"/>
      <c r="H78" s="95"/>
      <c r="I78" s="62"/>
      <c r="J78" s="62"/>
      <c r="K78" s="62"/>
      <c r="M78" s="64"/>
      <c r="N78" s="64"/>
      <c r="O78" s="64"/>
      <c r="P78" s="64"/>
      <c r="Q78" s="64"/>
      <c r="R78" s="64"/>
      <c r="S78" s="64"/>
      <c r="T78" s="64"/>
      <c r="U78" s="79"/>
    </row>
    <row r="79" spans="2:21" s="58" customFormat="1" ht="12" customHeight="1">
      <c r="B79" s="90"/>
      <c r="C79" s="328">
        <v>0</v>
      </c>
      <c r="D79" s="331"/>
      <c r="F79" s="95"/>
      <c r="G79" s="95"/>
      <c r="H79" s="95"/>
      <c r="I79" s="62"/>
      <c r="J79" s="62"/>
      <c r="K79" s="62"/>
      <c r="M79" s="64"/>
      <c r="N79" s="64"/>
      <c r="O79" s="64"/>
      <c r="P79" s="64"/>
      <c r="Q79" s="64"/>
      <c r="R79" s="64"/>
      <c r="S79" s="64"/>
      <c r="T79" s="64"/>
      <c r="U79" s="79"/>
    </row>
    <row r="80" spans="2:21" s="58" customFormat="1" ht="12" customHeight="1">
      <c r="B80" s="90"/>
      <c r="C80" s="328">
        <v>0</v>
      </c>
      <c r="D80" s="331"/>
      <c r="F80" s="95"/>
      <c r="G80" s="95"/>
      <c r="H80" s="95"/>
      <c r="I80" s="62"/>
      <c r="J80" s="62"/>
      <c r="K80" s="62"/>
      <c r="M80" s="64"/>
      <c r="N80" s="64"/>
      <c r="O80" s="64"/>
      <c r="P80" s="64"/>
      <c r="Q80" s="64"/>
      <c r="R80" s="64"/>
      <c r="S80" s="64"/>
      <c r="T80" s="64"/>
      <c r="U80" s="79"/>
    </row>
    <row r="81" spans="2:21" s="58" customFormat="1" ht="12" customHeight="1" thickBot="1">
      <c r="B81" s="90"/>
      <c r="C81" s="328">
        <v>0</v>
      </c>
      <c r="D81" s="331"/>
      <c r="F81" s="95"/>
      <c r="G81" s="95"/>
      <c r="H81" s="95"/>
      <c r="I81" s="62"/>
      <c r="J81" s="62"/>
      <c r="K81" s="62"/>
      <c r="M81" s="64"/>
      <c r="N81" s="64"/>
      <c r="O81" s="64"/>
      <c r="P81" s="64"/>
      <c r="Q81" s="64"/>
      <c r="R81" s="64"/>
      <c r="S81" s="64"/>
      <c r="T81" s="64"/>
      <c r="U81" s="79"/>
    </row>
    <row r="82" spans="2:11" ht="13.5" customHeight="1" thickBot="1">
      <c r="B82" s="143" t="s">
        <v>15</v>
      </c>
      <c r="C82" s="283">
        <f>SUM(C77:C81)</f>
        <v>0</v>
      </c>
      <c r="D82" s="316"/>
      <c r="F82" s="41"/>
      <c r="G82" s="41"/>
      <c r="H82" s="41"/>
      <c r="I82" s="38"/>
      <c r="J82" s="38"/>
      <c r="K82" s="38"/>
    </row>
    <row r="83" spans="2:11" ht="13.5" customHeight="1" thickBot="1">
      <c r="B83" s="143" t="s">
        <v>123</v>
      </c>
      <c r="C83" s="294">
        <f>_xlfn.SUMIFS(C77:C81,D77:D81,"=Y*")</f>
        <v>0</v>
      </c>
      <c r="D83" s="314"/>
      <c r="F83" s="41"/>
      <c r="G83" s="41"/>
      <c r="H83" s="41"/>
      <c r="I83" s="38"/>
      <c r="J83" s="38"/>
      <c r="K83" s="38"/>
    </row>
    <row r="84" spans="2:11" ht="11.25" customHeight="1">
      <c r="B84" s="113"/>
      <c r="C84" s="284"/>
      <c r="D84" s="317"/>
      <c r="F84" s="41"/>
      <c r="G84" s="41"/>
      <c r="H84" s="41"/>
      <c r="I84" s="38"/>
      <c r="J84" s="38"/>
      <c r="K84" s="38"/>
    </row>
    <row r="85" spans="2:21" s="58" customFormat="1" ht="12" customHeight="1">
      <c r="B85" s="114" t="s">
        <v>11</v>
      </c>
      <c r="C85" s="286" t="s">
        <v>0</v>
      </c>
      <c r="D85" s="291"/>
      <c r="F85" s="61"/>
      <c r="G85" s="61"/>
      <c r="H85" s="61"/>
      <c r="I85" s="62"/>
      <c r="J85" s="62"/>
      <c r="K85" s="62"/>
      <c r="M85" s="64"/>
      <c r="N85" s="64"/>
      <c r="O85" s="64"/>
      <c r="P85" s="64"/>
      <c r="Q85" s="64"/>
      <c r="R85" s="64"/>
      <c r="S85" s="64"/>
      <c r="T85" s="64"/>
      <c r="U85" s="79"/>
    </row>
    <row r="86" spans="2:21" s="58" customFormat="1" ht="12" customHeight="1">
      <c r="B86" s="144"/>
      <c r="C86" s="324">
        <v>0</v>
      </c>
      <c r="D86" s="289"/>
      <c r="F86" s="95"/>
      <c r="G86" s="95"/>
      <c r="H86" s="95"/>
      <c r="I86" s="62"/>
      <c r="J86" s="62"/>
      <c r="K86" s="62"/>
      <c r="M86" s="64"/>
      <c r="N86" s="64"/>
      <c r="O86" s="64"/>
      <c r="P86" s="64"/>
      <c r="Q86" s="64"/>
      <c r="R86" s="64"/>
      <c r="S86" s="64"/>
      <c r="T86" s="64"/>
      <c r="U86" s="79"/>
    </row>
    <row r="87" spans="2:21" s="58" customFormat="1" ht="12" customHeight="1">
      <c r="B87" s="120"/>
      <c r="C87" s="323">
        <v>0</v>
      </c>
      <c r="D87" s="331"/>
      <c r="F87" s="95"/>
      <c r="G87" s="95"/>
      <c r="H87" s="95"/>
      <c r="I87" s="62"/>
      <c r="J87" s="62"/>
      <c r="K87" s="62"/>
      <c r="M87" s="64"/>
      <c r="N87" s="64"/>
      <c r="O87" s="64"/>
      <c r="P87" s="64"/>
      <c r="Q87" s="64"/>
      <c r="R87" s="64"/>
      <c r="S87" s="64"/>
      <c r="T87" s="64"/>
      <c r="U87" s="79"/>
    </row>
    <row r="88" spans="2:21" s="58" customFormat="1" ht="12" customHeight="1">
      <c r="B88" s="144"/>
      <c r="C88" s="324">
        <v>0</v>
      </c>
      <c r="D88" s="289"/>
      <c r="F88" s="95"/>
      <c r="G88" s="95"/>
      <c r="H88" s="95"/>
      <c r="I88" s="62"/>
      <c r="J88" s="62"/>
      <c r="K88" s="62"/>
      <c r="M88" s="64"/>
      <c r="N88" s="64"/>
      <c r="O88" s="64"/>
      <c r="P88" s="64"/>
      <c r="Q88" s="64"/>
      <c r="R88" s="64"/>
      <c r="S88" s="64"/>
      <c r="T88" s="64"/>
      <c r="U88" s="79"/>
    </row>
    <row r="89" spans="2:21" s="58" customFormat="1" ht="12" customHeight="1">
      <c r="B89" s="120"/>
      <c r="C89" s="323">
        <v>0</v>
      </c>
      <c r="D89" s="331"/>
      <c r="F89" s="95"/>
      <c r="G89" s="95"/>
      <c r="H89" s="95"/>
      <c r="I89" s="62"/>
      <c r="J89" s="62"/>
      <c r="K89" s="62"/>
      <c r="M89" s="64"/>
      <c r="N89" s="64"/>
      <c r="O89" s="64"/>
      <c r="P89" s="64"/>
      <c r="Q89" s="64"/>
      <c r="R89" s="64"/>
      <c r="S89" s="64"/>
      <c r="T89" s="64"/>
      <c r="U89" s="79"/>
    </row>
    <row r="90" spans="2:21" s="58" customFormat="1" ht="12" customHeight="1">
      <c r="B90" s="144"/>
      <c r="C90" s="329">
        <v>0</v>
      </c>
      <c r="D90" s="289"/>
      <c r="F90" s="94"/>
      <c r="G90" s="94"/>
      <c r="H90" s="94"/>
      <c r="I90" s="59"/>
      <c r="K90" s="59"/>
      <c r="M90" s="64"/>
      <c r="N90" s="64"/>
      <c r="O90" s="64"/>
      <c r="P90" s="64"/>
      <c r="Q90" s="64"/>
      <c r="R90" s="64"/>
      <c r="S90" s="64"/>
      <c r="T90" s="64"/>
      <c r="U90" s="79"/>
    </row>
    <row r="91" spans="2:21" s="58" customFormat="1" ht="12" customHeight="1">
      <c r="B91" s="120"/>
      <c r="C91" s="125">
        <v>0</v>
      </c>
      <c r="D91" s="331"/>
      <c r="F91" s="94"/>
      <c r="G91" s="94"/>
      <c r="H91" s="94"/>
      <c r="I91" s="59"/>
      <c r="K91" s="59"/>
      <c r="M91" s="64"/>
      <c r="N91" s="64"/>
      <c r="O91" s="64"/>
      <c r="P91" s="64"/>
      <c r="Q91" s="64"/>
      <c r="R91" s="64"/>
      <c r="S91" s="64"/>
      <c r="T91" s="64"/>
      <c r="U91" s="79"/>
    </row>
    <row r="92" spans="2:8" ht="12" customHeight="1">
      <c r="B92" s="141"/>
      <c r="C92" s="329">
        <v>0</v>
      </c>
      <c r="D92" s="289"/>
      <c r="F92" s="13"/>
      <c r="G92" s="13"/>
      <c r="H92" s="13"/>
    </row>
    <row r="93" spans="2:8" ht="12" customHeight="1">
      <c r="B93" s="145"/>
      <c r="C93" s="125">
        <v>0</v>
      </c>
      <c r="D93" s="331"/>
      <c r="F93" s="13"/>
      <c r="G93" s="13"/>
      <c r="H93" s="13"/>
    </row>
    <row r="94" spans="2:8" ht="12" customHeight="1" thickBot="1">
      <c r="B94" s="146"/>
      <c r="C94" s="329">
        <v>0</v>
      </c>
      <c r="D94" s="331"/>
      <c r="F94" s="13"/>
      <c r="G94" s="13"/>
      <c r="H94" s="13"/>
    </row>
    <row r="95" spans="2:8" ht="13.5" thickBot="1">
      <c r="B95" s="143" t="s">
        <v>12</v>
      </c>
      <c r="C95" s="283">
        <f>SUM(C86:C94)</f>
        <v>0</v>
      </c>
      <c r="D95" s="316"/>
      <c r="F95" s="42"/>
      <c r="G95" s="42"/>
      <c r="H95" s="42"/>
    </row>
    <row r="96" spans="2:8" ht="13.5" thickBot="1">
      <c r="B96" s="143" t="s">
        <v>124</v>
      </c>
      <c r="C96" s="294">
        <f>_xlfn.SUMIFS(C86:C94,D86:D94,"=Y*")</f>
        <v>0</v>
      </c>
      <c r="D96" s="314"/>
      <c r="F96" s="42"/>
      <c r="G96" s="42"/>
      <c r="H96" s="42"/>
    </row>
    <row r="97" spans="2:21" s="38" customFormat="1" ht="11.25" customHeight="1" thickBot="1">
      <c r="B97" s="112"/>
      <c r="C97" s="287"/>
      <c r="D97" s="318"/>
      <c r="F97" s="41"/>
      <c r="G97" s="41"/>
      <c r="H97" s="41"/>
      <c r="I97" s="39"/>
      <c r="K97" s="39"/>
      <c r="M97" s="53"/>
      <c r="N97" s="53"/>
      <c r="O97" s="53"/>
      <c r="P97" s="53"/>
      <c r="Q97" s="53"/>
      <c r="R97" s="53"/>
      <c r="S97" s="53"/>
      <c r="T97" s="53"/>
      <c r="U97" s="78"/>
    </row>
    <row r="98" spans="2:12" ht="13.5" customHeight="1" thickBot="1">
      <c r="B98" s="143" t="s">
        <v>32</v>
      </c>
      <c r="C98" s="280">
        <f>C95+C82+C73+C55</f>
        <v>0</v>
      </c>
      <c r="D98" s="319"/>
      <c r="F98" s="43"/>
      <c r="G98" s="43"/>
      <c r="H98" s="43"/>
      <c r="I98" s="22"/>
      <c r="J98" s="44"/>
      <c r="K98" s="22"/>
      <c r="L98" s="44"/>
    </row>
    <row r="99" spans="2:4" ht="11.25" customHeight="1" thickBot="1">
      <c r="B99" s="143" t="s">
        <v>125</v>
      </c>
      <c r="C99" s="280">
        <f>C56+C74+C83+C96</f>
        <v>0</v>
      </c>
      <c r="D99" s="319"/>
    </row>
    <row r="100" ht="11.25" customHeight="1" thickBot="1"/>
    <row r="101" spans="2:4" ht="16.5" customHeight="1" thickBot="1">
      <c r="B101" s="108" t="s">
        <v>2</v>
      </c>
      <c r="C101" s="240" t="s">
        <v>24</v>
      </c>
      <c r="D101" s="239"/>
    </row>
    <row r="102" spans="2:17" s="58" customFormat="1" ht="14.25" customHeight="1">
      <c r="B102" s="471" t="s">
        <v>95</v>
      </c>
      <c r="C102" s="242" t="s">
        <v>101</v>
      </c>
      <c r="D102" s="242" t="s">
        <v>102</v>
      </c>
      <c r="E102" s="242" t="s">
        <v>103</v>
      </c>
      <c r="F102" s="268" t="s">
        <v>104</v>
      </c>
      <c r="G102" s="473" t="s">
        <v>22</v>
      </c>
      <c r="H102" s="475" t="s">
        <v>117</v>
      </c>
      <c r="I102" s="65"/>
      <c r="J102" s="459"/>
      <c r="K102" s="459"/>
      <c r="L102" s="66"/>
      <c r="M102" s="64"/>
      <c r="N102" s="64"/>
      <c r="O102" s="64"/>
      <c r="P102" s="64"/>
      <c r="Q102" s="67"/>
    </row>
    <row r="103" spans="2:17" s="58" customFormat="1" ht="11.25" customHeight="1">
      <c r="B103" s="472"/>
      <c r="C103" s="243" t="s">
        <v>105</v>
      </c>
      <c r="D103" s="243" t="s">
        <v>105</v>
      </c>
      <c r="E103" s="243" t="s">
        <v>105</v>
      </c>
      <c r="F103" s="269" t="s">
        <v>105</v>
      </c>
      <c r="G103" s="474"/>
      <c r="H103" s="476"/>
      <c r="I103" s="65"/>
      <c r="J103" s="424"/>
      <c r="K103" s="424"/>
      <c r="L103" s="66"/>
      <c r="M103" s="64"/>
      <c r="N103" s="64"/>
      <c r="O103" s="64"/>
      <c r="P103" s="64"/>
      <c r="Q103" s="67"/>
    </row>
    <row r="104" spans="2:17" s="58" customFormat="1" ht="12" customHeight="1">
      <c r="B104" s="120" t="s">
        <v>19</v>
      </c>
      <c r="C104" s="244">
        <v>0</v>
      </c>
      <c r="D104" s="244">
        <v>0</v>
      </c>
      <c r="E104" s="244">
        <v>0</v>
      </c>
      <c r="F104" s="270">
        <v>0</v>
      </c>
      <c r="G104" s="272">
        <f>SUM(C104:F104)</f>
        <v>0</v>
      </c>
      <c r="H104" s="289"/>
      <c r="I104" s="93"/>
      <c r="J104" s="460"/>
      <c r="K104" s="460"/>
      <c r="L104" s="64"/>
      <c r="M104" s="64"/>
      <c r="N104" s="64"/>
      <c r="O104" s="64"/>
      <c r="P104" s="64"/>
      <c r="Q104" s="79"/>
    </row>
    <row r="105" spans="2:17" s="58" customFormat="1" ht="12" customHeight="1">
      <c r="B105" s="144" t="s">
        <v>16</v>
      </c>
      <c r="C105" s="244">
        <v>0</v>
      </c>
      <c r="D105" s="244">
        <v>0</v>
      </c>
      <c r="E105" s="244">
        <v>0</v>
      </c>
      <c r="F105" s="270">
        <v>0</v>
      </c>
      <c r="G105" s="272">
        <f>SUM(C105:F105)</f>
        <v>0</v>
      </c>
      <c r="H105" s="331"/>
      <c r="I105" s="93"/>
      <c r="J105" s="460"/>
      <c r="K105" s="460"/>
      <c r="L105" s="64"/>
      <c r="M105" s="64"/>
      <c r="N105" s="60"/>
      <c r="O105" s="60"/>
      <c r="P105" s="60"/>
      <c r="Q105" s="79"/>
    </row>
    <row r="106" spans="2:17" s="58" customFormat="1" ht="12" customHeight="1">
      <c r="B106" s="120" t="s">
        <v>20</v>
      </c>
      <c r="C106" s="244">
        <v>0</v>
      </c>
      <c r="D106" s="244">
        <v>0</v>
      </c>
      <c r="E106" s="244">
        <v>0</v>
      </c>
      <c r="F106" s="270">
        <v>0</v>
      </c>
      <c r="G106" s="272">
        <f>SUM(C106:F106)</f>
        <v>0</v>
      </c>
      <c r="H106" s="289"/>
      <c r="I106" s="93"/>
      <c r="J106" s="460"/>
      <c r="K106" s="460"/>
      <c r="L106" s="64"/>
      <c r="M106" s="64"/>
      <c r="N106" s="64"/>
      <c r="O106" s="64"/>
      <c r="P106" s="64"/>
      <c r="Q106" s="79"/>
    </row>
    <row r="107" spans="2:17" s="58" customFormat="1" ht="12" customHeight="1">
      <c r="B107" s="144" t="s">
        <v>21</v>
      </c>
      <c r="C107" s="245">
        <v>0</v>
      </c>
      <c r="D107" s="245">
        <v>0</v>
      </c>
      <c r="E107" s="245">
        <v>0</v>
      </c>
      <c r="F107" s="245">
        <v>0</v>
      </c>
      <c r="G107" s="272">
        <f>SUM(C107:F107)</f>
        <v>0</v>
      </c>
      <c r="H107" s="331"/>
      <c r="I107" s="93"/>
      <c r="J107" s="460"/>
      <c r="K107" s="460"/>
      <c r="L107" s="64"/>
      <c r="M107" s="64"/>
      <c r="N107" s="64"/>
      <c r="O107" s="64"/>
      <c r="P107" s="64"/>
      <c r="Q107" s="79"/>
    </row>
    <row r="108" spans="2:17" s="58" customFormat="1" ht="12" customHeight="1">
      <c r="B108" s="120" t="s">
        <v>3</v>
      </c>
      <c r="C108" s="244">
        <v>0</v>
      </c>
      <c r="D108" s="244">
        <v>0</v>
      </c>
      <c r="E108" s="244">
        <v>0</v>
      </c>
      <c r="F108" s="270">
        <v>0</v>
      </c>
      <c r="G108" s="272">
        <f>SUM(C108:F108)</f>
        <v>0</v>
      </c>
      <c r="H108" s="289"/>
      <c r="I108" s="93"/>
      <c r="J108" s="460"/>
      <c r="K108" s="460"/>
      <c r="L108" s="64"/>
      <c r="M108" s="64"/>
      <c r="N108" s="64"/>
      <c r="O108" s="64"/>
      <c r="P108" s="64"/>
      <c r="Q108" s="79"/>
    </row>
    <row r="109" spans="2:17" s="58" customFormat="1" ht="12" customHeight="1">
      <c r="B109" s="144" t="s">
        <v>4</v>
      </c>
      <c r="C109" s="245">
        <v>0</v>
      </c>
      <c r="D109" s="245">
        <v>0</v>
      </c>
      <c r="E109" s="245">
        <v>0</v>
      </c>
      <c r="F109" s="271">
        <v>0</v>
      </c>
      <c r="G109" s="272">
        <f>SUM(C109:F109)</f>
        <v>0</v>
      </c>
      <c r="H109" s="330"/>
      <c r="I109" s="93"/>
      <c r="J109" s="460"/>
      <c r="K109" s="460"/>
      <c r="L109" s="64"/>
      <c r="M109" s="64"/>
      <c r="N109" s="64"/>
      <c r="O109" s="64"/>
      <c r="P109" s="64"/>
      <c r="Q109" s="79"/>
    </row>
    <row r="110" spans="2:17" s="58" customFormat="1" ht="12" customHeight="1">
      <c r="B110" s="120" t="s">
        <v>5</v>
      </c>
      <c r="C110" s="244">
        <v>0</v>
      </c>
      <c r="D110" s="244">
        <v>0</v>
      </c>
      <c r="E110" s="244">
        <v>0</v>
      </c>
      <c r="F110" s="270">
        <v>0</v>
      </c>
      <c r="G110" s="272">
        <f>SUM(C110:F110)</f>
        <v>0</v>
      </c>
      <c r="H110" s="289"/>
      <c r="I110" s="93"/>
      <c r="J110" s="460"/>
      <c r="K110" s="460"/>
      <c r="L110" s="64"/>
      <c r="M110" s="64"/>
      <c r="N110" s="64"/>
      <c r="O110" s="64"/>
      <c r="P110" s="64"/>
      <c r="Q110" s="79"/>
    </row>
    <row r="111" spans="2:17" s="58" customFormat="1" ht="12" customHeight="1" thickBot="1">
      <c r="B111" s="144" t="s">
        <v>6</v>
      </c>
      <c r="C111" s="245">
        <v>0</v>
      </c>
      <c r="D111" s="245">
        <v>0</v>
      </c>
      <c r="E111" s="245">
        <v>0</v>
      </c>
      <c r="F111" s="271">
        <v>0</v>
      </c>
      <c r="G111" s="273">
        <f>SUM(C111:F111)</f>
        <v>0</v>
      </c>
      <c r="H111" s="330"/>
      <c r="I111" s="93"/>
      <c r="J111" s="460"/>
      <c r="K111" s="460"/>
      <c r="L111" s="64"/>
      <c r="M111" s="64"/>
      <c r="N111" s="64"/>
      <c r="O111" s="64"/>
      <c r="P111" s="64"/>
      <c r="Q111" s="79"/>
    </row>
    <row r="112" spans="1:21" ht="13.5" customHeight="1" thickBot="1">
      <c r="A112" s="18"/>
      <c r="B112" s="362" t="s">
        <v>17</v>
      </c>
      <c r="C112" s="391">
        <f>SUM(C104:C111)</f>
        <v>0</v>
      </c>
      <c r="D112" s="391">
        <f>SUM(D104:D111)</f>
        <v>0</v>
      </c>
      <c r="E112" s="391">
        <f>SUM(E104:E111)</f>
        <v>0</v>
      </c>
      <c r="F112" s="393">
        <f>SUM(F104:F111)</f>
        <v>0</v>
      </c>
      <c r="G112" s="394">
        <f>SUM(G104:G111)</f>
        <v>0</v>
      </c>
      <c r="H112" s="395"/>
      <c r="I112" s="45"/>
      <c r="J112" s="461"/>
      <c r="K112" s="461"/>
      <c r="L112" s="31"/>
      <c r="Q112" s="74"/>
      <c r="R112" s="16"/>
      <c r="S112" s="16"/>
      <c r="T112" s="16"/>
      <c r="U112" s="16"/>
    </row>
    <row r="113" spans="1:21" ht="13.5" customHeight="1" thickBot="1">
      <c r="A113" s="18"/>
      <c r="B113" s="390" t="s">
        <v>126</v>
      </c>
      <c r="C113" s="389"/>
      <c r="D113" s="389"/>
      <c r="E113" s="389"/>
      <c r="F113" s="389"/>
      <c r="G113" s="392">
        <f>_xlfn.SUMIFS(G104:G111,H104:H111,"=Y*")</f>
        <v>0</v>
      </c>
      <c r="H113" s="319"/>
      <c r="I113" s="45"/>
      <c r="J113" s="425"/>
      <c r="K113" s="425"/>
      <c r="L113" s="31"/>
      <c r="Q113" s="74"/>
      <c r="R113" s="16"/>
      <c r="S113" s="16"/>
      <c r="T113" s="16"/>
      <c r="U113" s="16"/>
    </row>
    <row r="114" ht="11.25" customHeight="1" thickBot="1"/>
    <row r="115" spans="2:3" ht="19.5" customHeight="1" thickBot="1">
      <c r="B115" s="274" t="s">
        <v>116</v>
      </c>
      <c r="C115" s="332">
        <f>SUM(G38,C99,G113)</f>
        <v>0</v>
      </c>
    </row>
    <row r="116" spans="2:3" ht="17.25" customHeight="1" thickBot="1">
      <c r="B116" s="274" t="s">
        <v>85</v>
      </c>
      <c r="C116" s="104">
        <f>SUM(G37,C98,G112)</f>
        <v>0</v>
      </c>
    </row>
    <row r="117" ht="11.25" customHeight="1" thickBot="1"/>
    <row r="118" spans="2:12" ht="16.5" customHeight="1" thickBot="1">
      <c r="B118" s="108" t="s">
        <v>68</v>
      </c>
      <c r="C118" s="462"/>
      <c r="D118" s="463"/>
      <c r="E118" s="463"/>
      <c r="F118" s="463"/>
      <c r="G118" s="463"/>
      <c r="H118" s="426"/>
      <c r="I118" s="23"/>
      <c r="J118" s="26"/>
      <c r="K118" s="23"/>
      <c r="L118" s="26"/>
    </row>
    <row r="119" spans="2:19" s="58" customFormat="1" ht="27.75" customHeight="1">
      <c r="B119" s="422" t="s">
        <v>18</v>
      </c>
      <c r="C119" s="109" t="s">
        <v>150</v>
      </c>
      <c r="D119" s="110" t="s">
        <v>50</v>
      </c>
      <c r="E119" s="455" t="s">
        <v>93</v>
      </c>
      <c r="F119" s="456"/>
      <c r="G119" s="456"/>
      <c r="H119" s="423"/>
      <c r="I119" s="85"/>
      <c r="K119" s="64"/>
      <c r="L119" s="67"/>
      <c r="M119" s="64"/>
      <c r="N119" s="64"/>
      <c r="O119" s="64"/>
      <c r="P119" s="64"/>
      <c r="Q119" s="64"/>
      <c r="R119" s="64"/>
      <c r="S119" s="79"/>
    </row>
    <row r="120" spans="2:19" s="68" customFormat="1" ht="19.5" customHeight="1" thickBot="1">
      <c r="B120" s="212" t="s">
        <v>54</v>
      </c>
      <c r="C120" s="327"/>
      <c r="D120" s="325">
        <f>C115*C120</f>
        <v>0</v>
      </c>
      <c r="E120" s="455"/>
      <c r="F120" s="456"/>
      <c r="G120" s="456"/>
      <c r="H120" s="423"/>
      <c r="I120" s="86"/>
      <c r="K120" s="69"/>
      <c r="L120" s="70"/>
      <c r="M120" s="70"/>
      <c r="N120" s="70"/>
      <c r="O120" s="70"/>
      <c r="P120" s="70"/>
      <c r="Q120" s="70"/>
      <c r="R120" s="70"/>
      <c r="S120" s="80"/>
    </row>
    <row r="121" spans="2:11" ht="13.5" customHeight="1" thickBot="1">
      <c r="B121" s="457" t="s">
        <v>88</v>
      </c>
      <c r="C121" s="458"/>
      <c r="D121" s="326">
        <f>D120</f>
        <v>0</v>
      </c>
      <c r="E121" s="455"/>
      <c r="F121" s="456"/>
      <c r="G121" s="456"/>
      <c r="H121" s="423"/>
      <c r="I121" s="83"/>
      <c r="J121" s="18"/>
      <c r="K121" s="16"/>
    </row>
    <row r="122" spans="2:11" ht="11.25" customHeight="1">
      <c r="B122" s="19"/>
      <c r="I122" s="16"/>
      <c r="J122" s="18"/>
      <c r="K122" s="16"/>
    </row>
    <row r="123" spans="9:11" ht="12" thickBot="1">
      <c r="I123" s="16"/>
      <c r="J123" s="18"/>
      <c r="K123" s="16"/>
    </row>
    <row r="124" spans="2:11" ht="15" customHeight="1" thickBot="1">
      <c r="B124" s="107" t="s">
        <v>86</v>
      </c>
      <c r="C124" s="427">
        <f>SUM(G37,C98,G112,D121)</f>
        <v>0</v>
      </c>
      <c r="I124" s="16"/>
      <c r="J124" s="18"/>
      <c r="K124" s="16"/>
    </row>
    <row r="125" spans="2:11" ht="11.25">
      <c r="B125" s="303"/>
      <c r="C125" s="304"/>
      <c r="D125" s="13"/>
      <c r="E125" s="13"/>
      <c r="F125" s="13"/>
      <c r="I125" s="16"/>
      <c r="J125" s="18"/>
      <c r="K125" s="16"/>
    </row>
    <row r="126" spans="2:11" ht="11.25">
      <c r="B126" s="305"/>
      <c r="C126" s="306"/>
      <c r="I126" s="16"/>
      <c r="J126" s="18"/>
      <c r="K126" s="16"/>
    </row>
    <row r="127" spans="2:3" ht="11.25">
      <c r="B127" s="307"/>
      <c r="C127" s="308"/>
    </row>
    <row r="128" spans="2:12" ht="11.25">
      <c r="B128" s="308"/>
      <c r="C128" s="308"/>
      <c r="D128" s="44"/>
      <c r="E128" s="47"/>
      <c r="F128" s="47"/>
      <c r="G128" s="44"/>
      <c r="H128" s="44"/>
      <c r="I128" s="22"/>
      <c r="J128" s="44"/>
      <c r="K128" s="22"/>
      <c r="L128" s="44"/>
    </row>
    <row r="129" spans="2:8" ht="11.25">
      <c r="B129" s="305"/>
      <c r="C129" s="305"/>
      <c r="D129" s="13"/>
      <c r="E129" s="13"/>
      <c r="F129" s="13"/>
      <c r="G129" s="13"/>
      <c r="H129" s="13"/>
    </row>
    <row r="130" spans="2:3" ht="11.25">
      <c r="B130" s="308"/>
      <c r="C130" s="308"/>
    </row>
    <row r="131" spans="2:12" ht="15.75">
      <c r="B131" s="308"/>
      <c r="C131" s="308"/>
      <c r="D131" s="26"/>
      <c r="E131" s="26"/>
      <c r="F131" s="26"/>
      <c r="G131" s="26"/>
      <c r="H131" s="26"/>
      <c r="I131" s="23"/>
      <c r="J131" s="26"/>
      <c r="K131" s="23"/>
      <c r="L131" s="26"/>
    </row>
    <row r="132" spans="2:21" ht="11.25">
      <c r="B132" s="305"/>
      <c r="C132" s="305"/>
      <c r="D132" s="48"/>
      <c r="E132" s="49"/>
      <c r="F132" s="49"/>
      <c r="G132" s="49"/>
      <c r="H132" s="49"/>
      <c r="I132" s="21"/>
      <c r="J132" s="17"/>
      <c r="K132" s="21"/>
      <c r="L132" s="17"/>
      <c r="M132" s="36"/>
      <c r="N132" s="36"/>
      <c r="O132" s="36"/>
      <c r="P132" s="36"/>
      <c r="Q132" s="36"/>
      <c r="R132" s="36"/>
      <c r="S132" s="36"/>
      <c r="T132" s="36"/>
      <c r="U132" s="46"/>
    </row>
    <row r="133" spans="2:3" ht="11.25">
      <c r="B133" s="308"/>
      <c r="C133" s="308"/>
    </row>
    <row r="134" spans="2:3" ht="12.75">
      <c r="B134" s="309"/>
      <c r="C134" s="309"/>
    </row>
    <row r="135" spans="2:8" ht="11.25">
      <c r="B135" s="306"/>
      <c r="C135" s="306"/>
      <c r="E135" s="33"/>
      <c r="F135" s="33"/>
      <c r="G135" s="33"/>
      <c r="H135" s="33"/>
    </row>
    <row r="136" spans="2:3" ht="11.25">
      <c r="B136" s="306"/>
      <c r="C136" s="306"/>
    </row>
    <row r="137" spans="2:3" ht="11.25">
      <c r="B137" s="306"/>
      <c r="C137" s="306"/>
    </row>
    <row r="138" spans="2:3" ht="11.25">
      <c r="B138" s="306"/>
      <c r="C138" s="306"/>
    </row>
    <row r="139" spans="2:12" ht="11.25">
      <c r="B139" s="310"/>
      <c r="C139" s="310"/>
      <c r="D139" s="44"/>
      <c r="E139" s="44"/>
      <c r="F139" s="44"/>
      <c r="G139" s="44"/>
      <c r="H139" s="44"/>
      <c r="I139" s="22"/>
      <c r="J139" s="44"/>
      <c r="K139" s="22"/>
      <c r="L139" s="44"/>
    </row>
    <row r="140" spans="2:3" ht="11.25">
      <c r="B140" s="306"/>
      <c r="C140" s="306"/>
    </row>
    <row r="142" spans="2:21" s="38" customFormat="1" ht="15.75">
      <c r="B142" s="50"/>
      <c r="C142" s="50"/>
      <c r="D142" s="50"/>
      <c r="E142" s="50"/>
      <c r="F142" s="50"/>
      <c r="G142" s="50"/>
      <c r="H142" s="50"/>
      <c r="I142" s="51"/>
      <c r="J142" s="50"/>
      <c r="K142" s="51"/>
      <c r="L142" s="50"/>
      <c r="M142" s="52"/>
      <c r="N142" s="52"/>
      <c r="O142" s="52"/>
      <c r="P142" s="52"/>
      <c r="Q142" s="52"/>
      <c r="R142" s="52"/>
      <c r="S142" s="52"/>
      <c r="T142" s="52"/>
      <c r="U142" s="81"/>
    </row>
    <row r="143" spans="9:21" s="38" customFormat="1" ht="11.25">
      <c r="I143" s="39"/>
      <c r="K143" s="39"/>
      <c r="M143" s="53"/>
      <c r="N143" s="53"/>
      <c r="O143" s="53"/>
      <c r="P143" s="53"/>
      <c r="Q143" s="53"/>
      <c r="R143" s="53"/>
      <c r="S143" s="53"/>
      <c r="T143" s="53"/>
      <c r="U143" s="78"/>
    </row>
    <row r="144" spans="2:21" s="38" customFormat="1" ht="12.75">
      <c r="B144" s="54"/>
      <c r="C144" s="54"/>
      <c r="D144" s="54"/>
      <c r="E144" s="54"/>
      <c r="F144" s="54"/>
      <c r="G144" s="54"/>
      <c r="H144" s="54"/>
      <c r="I144" s="55"/>
      <c r="J144" s="54"/>
      <c r="K144" s="55"/>
      <c r="L144" s="54"/>
      <c r="M144" s="56"/>
      <c r="N144" s="56"/>
      <c r="O144" s="56"/>
      <c r="P144" s="56"/>
      <c r="Q144" s="56"/>
      <c r="R144" s="56"/>
      <c r="S144" s="56"/>
      <c r="T144" s="56"/>
      <c r="U144" s="82"/>
    </row>
    <row r="145" spans="2:21" s="38" customFormat="1" ht="12.75">
      <c r="B145" s="54"/>
      <c r="C145" s="54"/>
      <c r="D145" s="54"/>
      <c r="E145" s="54"/>
      <c r="F145" s="54"/>
      <c r="G145" s="54"/>
      <c r="H145" s="54"/>
      <c r="I145" s="55"/>
      <c r="J145" s="54"/>
      <c r="K145" s="55"/>
      <c r="L145" s="54"/>
      <c r="M145" s="56"/>
      <c r="N145" s="56"/>
      <c r="O145" s="56"/>
      <c r="P145" s="56"/>
      <c r="Q145" s="56"/>
      <c r="R145" s="56"/>
      <c r="S145" s="56"/>
      <c r="T145" s="56"/>
      <c r="U145" s="82"/>
    </row>
    <row r="146" spans="2:21" s="38" customFormat="1" ht="12.75">
      <c r="B146" s="54"/>
      <c r="C146" s="54"/>
      <c r="D146" s="54"/>
      <c r="E146" s="54"/>
      <c r="F146" s="54"/>
      <c r="G146" s="54"/>
      <c r="H146" s="54"/>
      <c r="I146" s="55"/>
      <c r="J146" s="54"/>
      <c r="K146" s="55"/>
      <c r="L146" s="54"/>
      <c r="M146" s="56"/>
      <c r="N146" s="56"/>
      <c r="O146" s="56"/>
      <c r="P146" s="56"/>
      <c r="Q146" s="56"/>
      <c r="R146" s="56"/>
      <c r="S146" s="56"/>
      <c r="T146" s="56"/>
      <c r="U146" s="82"/>
    </row>
    <row r="147" spans="2:21" s="38" customFormat="1" ht="12.75">
      <c r="B147" s="54"/>
      <c r="C147" s="54"/>
      <c r="D147" s="54"/>
      <c r="E147" s="54"/>
      <c r="F147" s="54"/>
      <c r="G147" s="54"/>
      <c r="H147" s="54"/>
      <c r="I147" s="55"/>
      <c r="J147" s="54"/>
      <c r="K147" s="55"/>
      <c r="L147" s="54"/>
      <c r="M147" s="56"/>
      <c r="N147" s="56"/>
      <c r="O147" s="56"/>
      <c r="P147" s="56"/>
      <c r="Q147" s="56"/>
      <c r="R147" s="56"/>
      <c r="S147" s="56"/>
      <c r="T147" s="56"/>
      <c r="U147" s="82"/>
    </row>
    <row r="148" spans="2:21" s="38" customFormat="1" ht="12.75">
      <c r="B148" s="54"/>
      <c r="C148" s="54"/>
      <c r="D148" s="54"/>
      <c r="E148" s="54"/>
      <c r="F148" s="54"/>
      <c r="G148" s="54"/>
      <c r="H148" s="54"/>
      <c r="I148" s="55"/>
      <c r="J148" s="54"/>
      <c r="K148" s="55"/>
      <c r="L148" s="54"/>
      <c r="M148" s="56"/>
      <c r="N148" s="56"/>
      <c r="O148" s="56"/>
      <c r="P148" s="56"/>
      <c r="Q148" s="56"/>
      <c r="R148" s="56"/>
      <c r="S148" s="56"/>
      <c r="T148" s="56"/>
      <c r="U148" s="82"/>
    </row>
    <row r="149" spans="2:21" s="57" customFormat="1" ht="12.75">
      <c r="B149" s="54"/>
      <c r="C149" s="54"/>
      <c r="D149" s="54"/>
      <c r="E149" s="54"/>
      <c r="F149" s="54"/>
      <c r="G149" s="54"/>
      <c r="H149" s="54"/>
      <c r="I149" s="55"/>
      <c r="J149" s="54"/>
      <c r="K149" s="55"/>
      <c r="L149" s="54"/>
      <c r="M149" s="56"/>
      <c r="N149" s="56"/>
      <c r="O149" s="56"/>
      <c r="P149" s="56"/>
      <c r="Q149" s="56"/>
      <c r="R149" s="56"/>
      <c r="S149" s="56"/>
      <c r="T149" s="56"/>
      <c r="U149" s="82"/>
    </row>
    <row r="150" spans="2:21" s="38" customFormat="1" ht="12.75">
      <c r="B150" s="54"/>
      <c r="I150" s="39"/>
      <c r="K150" s="39"/>
      <c r="M150" s="53"/>
      <c r="N150" s="53"/>
      <c r="O150" s="53"/>
      <c r="P150" s="53"/>
      <c r="Q150" s="53"/>
      <c r="R150" s="53"/>
      <c r="S150" s="53"/>
      <c r="T150" s="53"/>
      <c r="U150" s="78"/>
    </row>
    <row r="151" spans="2:21" s="38" customFormat="1" ht="12.75">
      <c r="B151" s="1"/>
      <c r="I151" s="39"/>
      <c r="K151" s="39"/>
      <c r="M151" s="53"/>
      <c r="N151" s="53"/>
      <c r="O151" s="53"/>
      <c r="P151" s="53"/>
      <c r="Q151" s="53"/>
      <c r="R151" s="53"/>
      <c r="S151" s="53"/>
      <c r="T151" s="53"/>
      <c r="U151" s="78"/>
    </row>
    <row r="162" spans="2:12" ht="11.25">
      <c r="B162" s="13"/>
      <c r="C162" s="13"/>
      <c r="D162" s="13"/>
      <c r="E162" s="13"/>
      <c r="F162" s="13"/>
      <c r="G162" s="13"/>
      <c r="H162" s="13"/>
      <c r="I162" s="42"/>
      <c r="J162" s="13"/>
      <c r="K162" s="42"/>
      <c r="L162" s="13"/>
    </row>
  </sheetData>
  <sheetProtection formatCells="0" deleteColumns="0" deleteRows="0"/>
  <mergeCells count="26">
    <mergeCell ref="E119:G121"/>
    <mergeCell ref="B121:C121"/>
    <mergeCell ref="J102:K102"/>
    <mergeCell ref="J104:K104"/>
    <mergeCell ref="J105:K105"/>
    <mergeCell ref="J106:K106"/>
    <mergeCell ref="J107:K107"/>
    <mergeCell ref="J108:K108"/>
    <mergeCell ref="J109:K109"/>
    <mergeCell ref="J110:K110"/>
    <mergeCell ref="J111:K111"/>
    <mergeCell ref="J112:K112"/>
    <mergeCell ref="C118:G118"/>
    <mergeCell ref="C10:D10"/>
    <mergeCell ref="H10:I10"/>
    <mergeCell ref="D37:F37"/>
    <mergeCell ref="E38:F38"/>
    <mergeCell ref="B102:B103"/>
    <mergeCell ref="G102:G103"/>
    <mergeCell ref="H102:H103"/>
    <mergeCell ref="A1:G1"/>
    <mergeCell ref="A2:G2"/>
    <mergeCell ref="A3:G3"/>
    <mergeCell ref="F5:F7"/>
    <mergeCell ref="G5:H7"/>
    <mergeCell ref="B7:E7"/>
  </mergeCells>
  <dataValidations count="4">
    <dataValidation type="list" allowBlank="1" showInputMessage="1" showErrorMessage="1" errorTitle="Select Yes or No " error="Select Yes or No " sqref="H104:H108 H110 D86:D94">
      <formula1>$H$1:$H$2</formula1>
    </dataValidation>
    <dataValidation type="list" allowBlank="1" showInputMessage="1" showErrorMessage="1" errorTitle="Yes or No" error="Select Yes or No " sqref="D65 D71">
      <formula1>$H$1:$H$2</formula1>
    </dataValidation>
    <dataValidation errorStyle="warning" type="list" allowBlank="1" showInputMessage="1" showErrorMessage="1" errorTitle="Yes or No" error="Select Yes or No " sqref="D42:D54 D59:D64 D77:D81 D67:D70 D72">
      <formula1>$H$1:$H$2</formula1>
    </dataValidation>
    <dataValidation errorStyle="warning" type="list" allowBlank="1" showInputMessage="1" showErrorMessage="1" errorTitle="Yes or No " error="Select Yes or No " sqref="H12:H36">
      <formula1>$H$1:$H$2</formula1>
    </dataValidation>
  </dataValidations>
  <hyperlinks>
    <hyperlink ref="C10" location="'IFS Instructions'!B1" display="FOR INSTRUCTIONS FOR IFS CLICK HERE"/>
    <hyperlink ref="C101" location="'Travel Instructions'!A1" display="FOR TRAVEL INSTRUCTIONS CLICK HERE"/>
    <hyperlink ref="H10" location="'IFS Instructions'!B1" display="FOR INSTRUCTIONS FOR IFS CLICK HERE"/>
    <hyperlink ref="H10:I10" location="'MTDC Instructions'!B1" display="FOR MTDC INSTRUCTIONS CLICK HERE"/>
  </hyperlinks>
  <printOptions/>
  <pageMargins left="0.5" right="0.5" top="0.75" bottom="0.75" header="0.5" footer="0.5"/>
  <pageSetup fitToHeight="2" fitToWidth="1" horizontalDpi="600" verticalDpi="600" orientation="portrait" scale="57" r:id="rId4"/>
  <drawing r:id="rId3"/>
  <legacyDrawing r:id="rId2"/>
</worksheet>
</file>

<file path=xl/worksheets/sheet7.xml><?xml version="1.0" encoding="utf-8"?>
<worksheet xmlns="http://schemas.openxmlformats.org/spreadsheetml/2006/main" xmlns:r="http://schemas.openxmlformats.org/officeDocument/2006/relationships">
  <sheetPr codeName="Sheet4">
    <pageSetUpPr fitToPage="1"/>
  </sheetPr>
  <dimension ref="B2:J24"/>
  <sheetViews>
    <sheetView showGridLines="0" showZeros="0" zoomScalePageLayoutView="0" workbookViewId="0" topLeftCell="A1">
      <selection activeCell="C7" sqref="C7"/>
    </sheetView>
  </sheetViews>
  <sheetFormatPr defaultColWidth="9.140625" defaultRowHeight="12.75"/>
  <cols>
    <col min="1" max="1" width="4.421875" style="1" customWidth="1"/>
    <col min="2" max="2" width="12.421875" style="1" customWidth="1"/>
    <col min="3" max="3" width="15.8515625" style="1" customWidth="1"/>
    <col min="4" max="4" width="22.00390625" style="1" customWidth="1"/>
    <col min="5" max="6" width="27.00390625" style="1" customWidth="1"/>
    <col min="7" max="7" width="24.00390625" style="1" customWidth="1"/>
    <col min="8" max="8" width="23.00390625" style="1" customWidth="1"/>
    <col min="9" max="9" width="22.8515625" style="1" customWidth="1"/>
    <col min="10" max="16384" width="9.140625" style="1" customWidth="1"/>
  </cols>
  <sheetData>
    <row r="2" spans="2:9" ht="18.75" customHeight="1">
      <c r="B2" s="535" t="s">
        <v>73</v>
      </c>
      <c r="C2" s="536"/>
      <c r="D2" s="536"/>
      <c r="E2" s="536"/>
      <c r="F2" s="536"/>
      <c r="G2" s="536"/>
      <c r="H2" s="536"/>
      <c r="I2" s="536"/>
    </row>
    <row r="3" ht="12" customHeight="1"/>
    <row r="4" spans="2:10" ht="32.25" customHeight="1">
      <c r="B4" s="219"/>
      <c r="C4" s="532" t="s">
        <v>53</v>
      </c>
      <c r="D4" s="454" t="s">
        <v>179</v>
      </c>
      <c r="E4" s="453" t="s">
        <v>180</v>
      </c>
      <c r="F4" s="453" t="s">
        <v>181</v>
      </c>
      <c r="G4" s="453" t="s">
        <v>182</v>
      </c>
      <c r="H4" s="453" t="s">
        <v>183</v>
      </c>
      <c r="I4" s="453" t="s">
        <v>184</v>
      </c>
      <c r="J4" s="15"/>
    </row>
    <row r="5" spans="2:10" ht="39" customHeight="1">
      <c r="B5" s="230"/>
      <c r="C5" s="533"/>
      <c r="D5" s="231"/>
      <c r="E5" s="231"/>
      <c r="F5" s="231"/>
      <c r="G5" s="231"/>
      <c r="H5" s="231"/>
      <c r="I5" s="231"/>
      <c r="J5" s="15"/>
    </row>
    <row r="6" spans="2:9" ht="30" customHeight="1">
      <c r="B6" s="220"/>
      <c r="C6" s="534"/>
      <c r="D6" s="231" t="s">
        <v>74</v>
      </c>
      <c r="E6" s="232" t="s">
        <v>74</v>
      </c>
      <c r="F6" s="232" t="s">
        <v>74</v>
      </c>
      <c r="G6" s="232" t="s">
        <v>74</v>
      </c>
      <c r="H6" s="232" t="s">
        <v>74</v>
      </c>
      <c r="I6" s="232" t="s">
        <v>74</v>
      </c>
    </row>
    <row r="7" spans="2:9" ht="22.5" customHeight="1">
      <c r="B7" s="233" t="s">
        <v>49</v>
      </c>
      <c r="C7" s="227">
        <f>SUM(D7:F7)</f>
        <v>0</v>
      </c>
      <c r="D7" s="217">
        <v>0</v>
      </c>
      <c r="E7" s="218">
        <v>0</v>
      </c>
      <c r="F7" s="234">
        <v>0</v>
      </c>
      <c r="G7" s="236">
        <v>0</v>
      </c>
      <c r="H7" s="236">
        <v>0</v>
      </c>
      <c r="I7" s="236">
        <v>0</v>
      </c>
    </row>
    <row r="8" spans="2:9" ht="22.5" customHeight="1">
      <c r="B8" s="235" t="s">
        <v>51</v>
      </c>
      <c r="C8" s="228">
        <f>SUM(D8:F8)</f>
        <v>0</v>
      </c>
      <c r="D8" s="216">
        <v>0</v>
      </c>
      <c r="E8" s="124">
        <v>0</v>
      </c>
      <c r="F8" s="236">
        <v>0</v>
      </c>
      <c r="G8" s="236">
        <v>0</v>
      </c>
      <c r="H8" s="236">
        <v>0</v>
      </c>
      <c r="I8" s="236">
        <v>0</v>
      </c>
    </row>
    <row r="9" spans="2:9" ht="22.5" customHeight="1">
      <c r="B9" s="235" t="s">
        <v>40</v>
      </c>
      <c r="C9" s="228">
        <f>SUM(D9:F9)</f>
        <v>0</v>
      </c>
      <c r="D9" s="216">
        <v>0</v>
      </c>
      <c r="E9" s="124">
        <v>0</v>
      </c>
      <c r="F9" s="236">
        <v>0</v>
      </c>
      <c r="G9" s="236">
        <v>0</v>
      </c>
      <c r="H9" s="236">
        <v>0</v>
      </c>
      <c r="I9" s="236">
        <v>0</v>
      </c>
    </row>
    <row r="10" spans="2:9" ht="22.5" customHeight="1">
      <c r="B10" s="237" t="s">
        <v>52</v>
      </c>
      <c r="C10" s="229">
        <f>SUM(D10:F10)</f>
        <v>0</v>
      </c>
      <c r="D10" s="221">
        <v>0</v>
      </c>
      <c r="E10" s="222">
        <v>0</v>
      </c>
      <c r="F10" s="238">
        <v>0</v>
      </c>
      <c r="G10" s="236">
        <v>0</v>
      </c>
      <c r="H10" s="236">
        <v>0</v>
      </c>
      <c r="I10" s="236">
        <v>0</v>
      </c>
    </row>
    <row r="11" spans="2:9" ht="26.25" customHeight="1">
      <c r="B11" s="223" t="s">
        <v>50</v>
      </c>
      <c r="C11" s="226">
        <f>SUM(C7:C10)</f>
        <v>0</v>
      </c>
      <c r="D11" s="225">
        <f aca="true" t="shared" si="0" ref="D11:I11">SUM(D7:D10)</f>
        <v>0</v>
      </c>
      <c r="E11" s="224">
        <f t="shared" si="0"/>
        <v>0</v>
      </c>
      <c r="F11" s="226">
        <f t="shared" si="0"/>
        <v>0</v>
      </c>
      <c r="G11" s="226">
        <f t="shared" si="0"/>
        <v>0</v>
      </c>
      <c r="H11" s="226">
        <f t="shared" si="0"/>
        <v>0</v>
      </c>
      <c r="I11" s="226">
        <f t="shared" si="0"/>
        <v>0</v>
      </c>
    </row>
    <row r="13" ht="12.75">
      <c r="B13" s="15" t="s">
        <v>81</v>
      </c>
    </row>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spans="2:3" ht="11.25" customHeight="1" hidden="1">
      <c r="B24" s="84"/>
      <c r="C24" s="84"/>
    </row>
    <row r="25" ht="11.25" customHeight="1" hidden="1"/>
    <row r="26" ht="11.25" customHeight="1" hidden="1"/>
    <row r="27" ht="11.25" customHeight="1" hidden="1"/>
    <row r="28" ht="11.25" customHeight="1" hidden="1" thickBot="1"/>
    <row r="29" ht="11.25" customHeight="1"/>
    <row r="30" ht="11.25" customHeight="1"/>
    <row r="31" ht="14.25" customHeight="1"/>
    <row r="32" ht="11.25" customHeight="1"/>
    <row r="33" ht="11.25" customHeight="1"/>
    <row r="34" ht="11.25" customHeight="1"/>
    <row r="35" ht="11.25" customHeight="1"/>
    <row r="36" ht="11.25" customHeight="1"/>
    <row r="37" ht="11.25" customHeight="1"/>
    <row r="38" ht="11.25" customHeight="1"/>
    <row r="39" ht="11.25" customHeight="1"/>
    <row r="40" ht="11.25" customHeight="1" hidden="1"/>
    <row r="41" ht="11.25" customHeight="1" hidden="1"/>
    <row r="42" ht="11.25" customHeight="1" hidden="1"/>
    <row r="43" ht="11.25" customHeight="1" hidden="1"/>
    <row r="44" ht="11.25" customHeight="1" hidden="1"/>
    <row r="45" ht="11.25" customHeight="1" hidden="1"/>
    <row r="46" ht="11.25" customHeight="1"/>
    <row r="47" ht="11.25" customHeight="1"/>
    <row r="48" ht="11.25" customHeight="1"/>
    <row r="49" ht="11.25" customHeight="1"/>
    <row r="50" ht="11.25" customHeight="1"/>
    <row r="51" ht="11.25" customHeight="1"/>
    <row r="52" ht="11.25" customHeight="1"/>
    <row r="53" ht="11.25" customHeight="1"/>
    <row r="54" ht="11.25" customHeight="1"/>
    <row r="55" ht="17.25" customHeight="1"/>
    <row r="56" ht="11.25" customHeight="1"/>
    <row r="57" ht="11.25" customHeight="1"/>
  </sheetData>
  <sheetProtection/>
  <mergeCells count="2">
    <mergeCell ref="C4:C6"/>
    <mergeCell ref="B2:I2"/>
  </mergeCells>
  <printOptions/>
  <pageMargins left="0.75" right="0.75" top="1" bottom="1" header="0.5" footer="0.5"/>
  <pageSetup fitToHeight="1" fitToWidth="1" horizontalDpi="600" verticalDpi="600" orientation="portrait" r:id="rId2"/>
  <ignoredErrors>
    <ignoredError sqref="C8:C10" unlockedFormula="1"/>
  </ignoredErrors>
  <legacyDrawing r:id="rId1"/>
</worksheet>
</file>

<file path=xl/worksheets/sheet8.xml><?xml version="1.0" encoding="utf-8"?>
<worksheet xmlns="http://schemas.openxmlformats.org/spreadsheetml/2006/main" xmlns:r="http://schemas.openxmlformats.org/officeDocument/2006/relationships">
  <sheetPr codeName="Sheet5"/>
  <dimension ref="A1:W80"/>
  <sheetViews>
    <sheetView showGridLines="0" zoomScale="90" zoomScaleNormal="90" zoomScalePageLayoutView="0" workbookViewId="0" topLeftCell="A1">
      <selection activeCell="B5" sqref="B5"/>
    </sheetView>
  </sheetViews>
  <sheetFormatPr defaultColWidth="9.140625" defaultRowHeight="12.75"/>
  <cols>
    <col min="1" max="1" width="2.7109375" style="2" customWidth="1"/>
    <col min="2" max="2" width="218.140625" style="2" customWidth="1"/>
    <col min="3" max="3" width="26.140625" style="151" customWidth="1"/>
    <col min="4" max="20" width="9.140625" style="151" customWidth="1"/>
    <col min="21" max="16384" width="9.140625" style="2" customWidth="1"/>
  </cols>
  <sheetData>
    <row r="1" spans="1:23" ht="24" customHeight="1">
      <c r="A1" s="195" t="s">
        <v>58</v>
      </c>
      <c r="B1" s="176"/>
      <c r="C1" s="162"/>
      <c r="D1" s="162"/>
      <c r="E1" s="162"/>
      <c r="F1" s="162"/>
      <c r="G1" s="162"/>
      <c r="H1" s="162"/>
      <c r="I1" s="162"/>
      <c r="J1" s="162"/>
      <c r="K1" s="163"/>
      <c r="L1" s="159"/>
      <c r="M1" s="160"/>
      <c r="N1" s="161"/>
      <c r="O1" s="160"/>
      <c r="P1" s="161"/>
      <c r="Q1" s="160"/>
      <c r="R1" s="161"/>
      <c r="S1" s="160"/>
      <c r="T1" s="161"/>
      <c r="U1" s="4"/>
      <c r="V1" s="3"/>
      <c r="W1" s="4"/>
    </row>
    <row r="2" spans="1:23" ht="12.75">
      <c r="A2" s="177"/>
      <c r="B2" s="178"/>
      <c r="C2" s="164"/>
      <c r="D2" s="165"/>
      <c r="E2" s="166"/>
      <c r="F2" s="167"/>
      <c r="G2" s="168"/>
      <c r="H2" s="169"/>
      <c r="I2" s="170"/>
      <c r="J2" s="159"/>
      <c r="K2" s="163"/>
      <c r="L2" s="159"/>
      <c r="M2" s="160"/>
      <c r="N2" s="161"/>
      <c r="O2" s="160"/>
      <c r="P2" s="161"/>
      <c r="Q2" s="160"/>
      <c r="R2" s="161"/>
      <c r="S2" s="160"/>
      <c r="T2" s="161"/>
      <c r="U2" s="4"/>
      <c r="V2" s="3"/>
      <c r="W2" s="4"/>
    </row>
    <row r="3" spans="1:23" ht="20.25" customHeight="1">
      <c r="A3" s="179" t="s">
        <v>7</v>
      </c>
      <c r="B3" s="180"/>
      <c r="C3" s="12"/>
      <c r="D3" s="152"/>
      <c r="E3" s="153"/>
      <c r="F3" s="154"/>
      <c r="G3" s="155"/>
      <c r="H3" s="156"/>
      <c r="I3" s="12"/>
      <c r="J3" s="157"/>
      <c r="K3" s="158"/>
      <c r="L3" s="159"/>
      <c r="M3" s="160"/>
      <c r="N3" s="161"/>
      <c r="O3" s="160"/>
      <c r="P3" s="161"/>
      <c r="Q3" s="160"/>
      <c r="R3" s="161"/>
      <c r="S3" s="160"/>
      <c r="T3" s="161"/>
      <c r="U3" s="4"/>
      <c r="V3" s="3"/>
      <c r="W3" s="4"/>
    </row>
    <row r="4" spans="1:23" ht="12.75">
      <c r="A4" s="181"/>
      <c r="B4" s="182"/>
      <c r="C4" s="12"/>
      <c r="D4" s="152"/>
      <c r="E4" s="153"/>
      <c r="F4" s="154"/>
      <c r="G4" s="155"/>
      <c r="H4" s="156"/>
      <c r="I4" s="12"/>
      <c r="J4" s="157"/>
      <c r="K4" s="158"/>
      <c r="L4" s="159"/>
      <c r="M4" s="160"/>
      <c r="N4" s="161"/>
      <c r="O4" s="160"/>
      <c r="P4" s="161"/>
      <c r="Q4" s="160"/>
      <c r="R4" s="161"/>
      <c r="S4" s="160"/>
      <c r="T4" s="161"/>
      <c r="U4" s="4"/>
      <c r="V4" s="3"/>
      <c r="W4" s="4"/>
    </row>
    <row r="5" spans="1:23" ht="12.75">
      <c r="A5" s="183">
        <v>1</v>
      </c>
      <c r="B5" s="241" t="s">
        <v>89</v>
      </c>
      <c r="C5" s="12"/>
      <c r="D5" s="152"/>
      <c r="E5" s="153"/>
      <c r="F5" s="154"/>
      <c r="G5" s="155"/>
      <c r="H5" s="156"/>
      <c r="I5" s="12"/>
      <c r="J5" s="157"/>
      <c r="K5" s="158"/>
      <c r="L5" s="159"/>
      <c r="M5" s="160"/>
      <c r="N5" s="161"/>
      <c r="O5" s="160"/>
      <c r="P5" s="161"/>
      <c r="Q5" s="160"/>
      <c r="R5" s="161"/>
      <c r="S5" s="160"/>
      <c r="T5" s="161"/>
      <c r="U5" s="4"/>
      <c r="V5" s="3"/>
      <c r="W5" s="4"/>
    </row>
    <row r="6" spans="1:23" ht="12.75">
      <c r="A6" s="183"/>
      <c r="B6" s="182"/>
      <c r="C6" s="12"/>
      <c r="D6" s="152"/>
      <c r="E6" s="153"/>
      <c r="F6" s="154"/>
      <c r="G6" s="155"/>
      <c r="H6" s="156"/>
      <c r="I6" s="12"/>
      <c r="J6" s="157"/>
      <c r="K6" s="158"/>
      <c r="L6" s="159"/>
      <c r="M6" s="160"/>
      <c r="N6" s="161"/>
      <c r="O6" s="160"/>
      <c r="P6" s="161"/>
      <c r="Q6" s="160"/>
      <c r="R6" s="161"/>
      <c r="S6" s="160"/>
      <c r="T6" s="161"/>
      <c r="U6" s="4"/>
      <c r="V6" s="3"/>
      <c r="W6" s="4"/>
    </row>
    <row r="7" spans="1:23" ht="12.75">
      <c r="A7" s="183">
        <v>2</v>
      </c>
      <c r="B7" s="182" t="s">
        <v>28</v>
      </c>
      <c r="C7" s="12"/>
      <c r="D7" s="152"/>
      <c r="E7" s="153"/>
      <c r="F7" s="154"/>
      <c r="G7" s="155"/>
      <c r="H7" s="156"/>
      <c r="I7" s="12"/>
      <c r="J7" s="157"/>
      <c r="K7" s="158"/>
      <c r="L7" s="159"/>
      <c r="M7" s="160"/>
      <c r="N7" s="161"/>
      <c r="O7" s="160"/>
      <c r="P7" s="161"/>
      <c r="Q7" s="160"/>
      <c r="R7" s="161"/>
      <c r="S7" s="160"/>
      <c r="T7" s="161"/>
      <c r="U7" s="4"/>
      <c r="V7" s="3"/>
      <c r="W7" s="4"/>
    </row>
    <row r="8" spans="1:23" ht="12.75">
      <c r="A8" s="183"/>
      <c r="B8" s="182"/>
      <c r="C8" s="12"/>
      <c r="D8" s="152"/>
      <c r="E8" s="153"/>
      <c r="F8" s="154"/>
      <c r="G8" s="155"/>
      <c r="H8" s="156"/>
      <c r="I8" s="12"/>
      <c r="J8" s="157"/>
      <c r="K8" s="158"/>
      <c r="L8" s="159"/>
      <c r="M8" s="160"/>
      <c r="N8" s="161"/>
      <c r="O8" s="160"/>
      <c r="P8" s="161"/>
      <c r="Q8" s="160"/>
      <c r="R8" s="161"/>
      <c r="S8" s="160"/>
      <c r="T8" s="161"/>
      <c r="U8" s="4"/>
      <c r="V8" s="3"/>
      <c r="W8" s="4"/>
    </row>
    <row r="9" spans="1:23" ht="12.75">
      <c r="A9" s="183">
        <v>3</v>
      </c>
      <c r="B9" s="182" t="s">
        <v>8</v>
      </c>
      <c r="C9" s="12"/>
      <c r="D9" s="152"/>
      <c r="E9" s="153"/>
      <c r="F9" s="154"/>
      <c r="G9" s="155"/>
      <c r="H9" s="156"/>
      <c r="I9" s="12"/>
      <c r="J9" s="157"/>
      <c r="K9" s="158"/>
      <c r="L9" s="159"/>
      <c r="M9" s="160"/>
      <c r="N9" s="161"/>
      <c r="O9" s="160"/>
      <c r="P9" s="161"/>
      <c r="Q9" s="160"/>
      <c r="R9" s="161"/>
      <c r="S9" s="160"/>
      <c r="T9" s="161"/>
      <c r="U9" s="4"/>
      <c r="V9" s="3"/>
      <c r="W9" s="4"/>
    </row>
    <row r="10" spans="1:23" ht="12.75">
      <c r="A10" s="183"/>
      <c r="B10" s="182"/>
      <c r="C10" s="12"/>
      <c r="D10" s="152"/>
      <c r="E10" s="153"/>
      <c r="F10" s="154"/>
      <c r="G10" s="155"/>
      <c r="H10" s="156"/>
      <c r="I10" s="12"/>
      <c r="J10" s="157"/>
      <c r="K10" s="158"/>
      <c r="L10" s="159"/>
      <c r="M10" s="160"/>
      <c r="N10" s="161"/>
      <c r="O10" s="160"/>
      <c r="P10" s="161"/>
      <c r="Q10" s="160"/>
      <c r="R10" s="161"/>
      <c r="S10" s="160"/>
      <c r="T10" s="161"/>
      <c r="U10" s="4"/>
      <c r="V10" s="3"/>
      <c r="W10" s="4"/>
    </row>
    <row r="11" spans="1:23" ht="12.75">
      <c r="A11" s="183">
        <v>4</v>
      </c>
      <c r="B11" s="182" t="s">
        <v>29</v>
      </c>
      <c r="C11" s="12"/>
      <c r="D11" s="152"/>
      <c r="E11" s="153"/>
      <c r="F11" s="154"/>
      <c r="G11" s="155"/>
      <c r="H11" s="156"/>
      <c r="I11" s="12"/>
      <c r="J11" s="157"/>
      <c r="K11" s="158"/>
      <c r="L11" s="159"/>
      <c r="M11" s="160"/>
      <c r="N11" s="161"/>
      <c r="O11" s="160"/>
      <c r="P11" s="161"/>
      <c r="Q11" s="160"/>
      <c r="R11" s="161"/>
      <c r="S11" s="160"/>
      <c r="T11" s="161"/>
      <c r="U11" s="4"/>
      <c r="V11" s="3"/>
      <c r="W11" s="4"/>
    </row>
    <row r="12" spans="1:23" ht="12.75">
      <c r="A12" s="183"/>
      <c r="B12" s="241" t="s">
        <v>98</v>
      </c>
      <c r="C12" s="12"/>
      <c r="D12" s="152"/>
      <c r="E12" s="153"/>
      <c r="F12" s="154"/>
      <c r="G12" s="155"/>
      <c r="H12" s="156"/>
      <c r="I12" s="12"/>
      <c r="J12" s="157"/>
      <c r="K12" s="158"/>
      <c r="L12" s="159"/>
      <c r="M12" s="160"/>
      <c r="N12" s="161"/>
      <c r="O12" s="160"/>
      <c r="P12" s="161"/>
      <c r="Q12" s="160"/>
      <c r="R12" s="161"/>
      <c r="S12" s="160"/>
      <c r="T12" s="161"/>
      <c r="U12" s="4"/>
      <c r="V12" s="3"/>
      <c r="W12" s="4"/>
    </row>
    <row r="13" spans="1:23" ht="12.75">
      <c r="A13" s="183"/>
      <c r="B13" s="182"/>
      <c r="C13" s="12"/>
      <c r="D13" s="152"/>
      <c r="E13" s="153"/>
      <c r="F13" s="154"/>
      <c r="G13" s="155"/>
      <c r="H13" s="156"/>
      <c r="I13" s="12"/>
      <c r="J13" s="157"/>
      <c r="K13" s="158"/>
      <c r="L13" s="159"/>
      <c r="M13" s="160"/>
      <c r="N13" s="161"/>
      <c r="O13" s="160"/>
      <c r="P13" s="161"/>
      <c r="Q13" s="160"/>
      <c r="R13" s="161"/>
      <c r="S13" s="160"/>
      <c r="T13" s="161"/>
      <c r="U13" s="4"/>
      <c r="V13" s="3"/>
      <c r="W13" s="4"/>
    </row>
    <row r="14" spans="1:23" ht="12.75">
      <c r="A14" s="183">
        <v>5</v>
      </c>
      <c r="B14" s="182" t="s">
        <v>61</v>
      </c>
      <c r="C14" s="12"/>
      <c r="D14" s="152"/>
      <c r="E14" s="153"/>
      <c r="F14" s="154"/>
      <c r="G14" s="155"/>
      <c r="H14" s="156"/>
      <c r="I14" s="12"/>
      <c r="J14" s="157"/>
      <c r="K14" s="158"/>
      <c r="L14" s="159"/>
      <c r="M14" s="160"/>
      <c r="N14" s="161"/>
      <c r="O14" s="160"/>
      <c r="P14" s="161"/>
      <c r="Q14" s="160"/>
      <c r="R14" s="161"/>
      <c r="S14" s="160"/>
      <c r="T14" s="161"/>
      <c r="U14" s="4"/>
      <c r="V14" s="3"/>
      <c r="W14" s="4"/>
    </row>
    <row r="15" spans="1:23" ht="12.75">
      <c r="A15" s="183"/>
      <c r="B15" s="182"/>
      <c r="C15" s="12"/>
      <c r="D15" s="152"/>
      <c r="E15" s="153"/>
      <c r="F15" s="154"/>
      <c r="G15" s="155"/>
      <c r="H15" s="156"/>
      <c r="I15" s="12"/>
      <c r="J15" s="157"/>
      <c r="K15" s="158"/>
      <c r="L15" s="159"/>
      <c r="M15" s="160"/>
      <c r="N15" s="161"/>
      <c r="O15" s="160"/>
      <c r="P15" s="161"/>
      <c r="Q15" s="160"/>
      <c r="R15" s="161"/>
      <c r="S15" s="160"/>
      <c r="T15" s="161"/>
      <c r="U15" s="4"/>
      <c r="V15" s="3"/>
      <c r="W15" s="4"/>
    </row>
    <row r="16" spans="1:23" ht="12.75">
      <c r="A16" s="183">
        <v>6</v>
      </c>
      <c r="B16" s="182" t="s">
        <v>76</v>
      </c>
      <c r="C16" s="12"/>
      <c r="D16" s="152"/>
      <c r="E16" s="153"/>
      <c r="F16" s="154"/>
      <c r="G16" s="155"/>
      <c r="H16" s="156"/>
      <c r="I16" s="12"/>
      <c r="J16" s="157"/>
      <c r="K16" s="158"/>
      <c r="L16" s="159"/>
      <c r="M16" s="160"/>
      <c r="N16" s="161"/>
      <c r="O16" s="160"/>
      <c r="P16" s="161"/>
      <c r="Q16" s="160"/>
      <c r="R16" s="161"/>
      <c r="S16" s="160"/>
      <c r="T16" s="161"/>
      <c r="U16" s="4"/>
      <c r="V16" s="3"/>
      <c r="W16" s="4"/>
    </row>
    <row r="17" spans="1:23" ht="12.75">
      <c r="A17" s="183"/>
      <c r="B17" s="182" t="s">
        <v>90</v>
      </c>
      <c r="C17" s="12"/>
      <c r="D17" s="152"/>
      <c r="E17" s="153"/>
      <c r="F17" s="154"/>
      <c r="G17" s="155"/>
      <c r="H17" s="156"/>
      <c r="I17" s="12"/>
      <c r="J17" s="157"/>
      <c r="K17" s="158"/>
      <c r="L17" s="159"/>
      <c r="M17" s="160"/>
      <c r="N17" s="161"/>
      <c r="O17" s="160"/>
      <c r="P17" s="161"/>
      <c r="Q17" s="160"/>
      <c r="R17" s="161"/>
      <c r="S17" s="160"/>
      <c r="T17" s="161"/>
      <c r="U17" s="4"/>
      <c r="V17" s="3"/>
      <c r="W17" s="4"/>
    </row>
    <row r="18" spans="1:23" ht="12.75">
      <c r="A18" s="183"/>
      <c r="B18" s="182" t="s">
        <v>27</v>
      </c>
      <c r="C18" s="12"/>
      <c r="D18" s="152"/>
      <c r="E18" s="153"/>
      <c r="F18" s="154"/>
      <c r="G18" s="155"/>
      <c r="H18" s="156"/>
      <c r="I18" s="12"/>
      <c r="J18" s="157"/>
      <c r="K18" s="158"/>
      <c r="L18" s="159"/>
      <c r="M18" s="160"/>
      <c r="N18" s="161"/>
      <c r="O18" s="160"/>
      <c r="P18" s="161"/>
      <c r="Q18" s="160"/>
      <c r="R18" s="161"/>
      <c r="S18" s="160"/>
      <c r="T18" s="161"/>
      <c r="U18" s="4"/>
      <c r="V18" s="3"/>
      <c r="W18" s="4"/>
    </row>
    <row r="19" spans="1:23" ht="12.75">
      <c r="A19" s="183"/>
      <c r="B19" s="182"/>
      <c r="C19" s="12"/>
      <c r="D19" s="152"/>
      <c r="E19" s="153"/>
      <c r="F19" s="154"/>
      <c r="G19" s="155"/>
      <c r="H19" s="156"/>
      <c r="I19" s="12"/>
      <c r="J19" s="157"/>
      <c r="K19" s="158"/>
      <c r="L19" s="159"/>
      <c r="M19" s="160"/>
      <c r="N19" s="161"/>
      <c r="O19" s="160"/>
      <c r="P19" s="161"/>
      <c r="Q19" s="160"/>
      <c r="R19" s="161"/>
      <c r="S19" s="160"/>
      <c r="T19" s="161"/>
      <c r="U19" s="4"/>
      <c r="V19" s="3"/>
      <c r="W19" s="4"/>
    </row>
    <row r="20" spans="1:20" s="87" customFormat="1" ht="21.75" customHeight="1">
      <c r="A20" s="184" t="s">
        <v>59</v>
      </c>
      <c r="B20" s="185"/>
      <c r="C20" s="150"/>
      <c r="D20" s="150"/>
      <c r="E20" s="150"/>
      <c r="F20" s="150"/>
      <c r="G20" s="150"/>
      <c r="H20" s="150"/>
      <c r="I20" s="150"/>
      <c r="J20" s="150"/>
      <c r="K20" s="150"/>
      <c r="L20" s="150"/>
      <c r="M20" s="150"/>
      <c r="N20" s="150"/>
      <c r="O20" s="150"/>
      <c r="P20" s="150"/>
      <c r="Q20" s="150"/>
      <c r="R20" s="150"/>
      <c r="S20" s="150"/>
      <c r="T20" s="150"/>
    </row>
    <row r="21" spans="1:2" s="150" customFormat="1" ht="15.75" customHeight="1">
      <c r="A21" s="186"/>
      <c r="B21" s="187"/>
    </row>
    <row r="22" spans="1:23" ht="12.75">
      <c r="A22" s="188">
        <v>1</v>
      </c>
      <c r="B22" s="189" t="s">
        <v>56</v>
      </c>
      <c r="C22" s="12"/>
      <c r="D22" s="152"/>
      <c r="E22" s="153"/>
      <c r="F22" s="154"/>
      <c r="G22" s="155"/>
      <c r="H22" s="156"/>
      <c r="I22" s="12"/>
      <c r="J22" s="157"/>
      <c r="K22" s="158"/>
      <c r="L22" s="159"/>
      <c r="M22" s="160"/>
      <c r="N22" s="161"/>
      <c r="O22" s="160"/>
      <c r="P22" s="161"/>
      <c r="Q22" s="160"/>
      <c r="R22" s="161"/>
      <c r="S22" s="160"/>
      <c r="T22" s="161"/>
      <c r="U22" s="4"/>
      <c r="V22" s="3"/>
      <c r="W22" s="4"/>
    </row>
    <row r="23" spans="1:23" ht="12.75">
      <c r="A23" s="188"/>
      <c r="B23" s="182" t="s">
        <v>25</v>
      </c>
      <c r="C23" s="12"/>
      <c r="D23" s="152"/>
      <c r="E23" s="153"/>
      <c r="F23" s="154"/>
      <c r="G23" s="155"/>
      <c r="H23" s="156"/>
      <c r="I23" s="12"/>
      <c r="J23" s="157"/>
      <c r="K23" s="158"/>
      <c r="L23" s="159"/>
      <c r="M23" s="160"/>
      <c r="N23" s="161"/>
      <c r="O23" s="160"/>
      <c r="P23" s="161"/>
      <c r="Q23" s="160"/>
      <c r="R23" s="161"/>
      <c r="S23" s="160"/>
      <c r="T23" s="161"/>
      <c r="U23" s="4"/>
      <c r="V23" s="3"/>
      <c r="W23" s="4"/>
    </row>
    <row r="24" spans="1:23" ht="12.75">
      <c r="A24" s="188"/>
      <c r="B24" s="182"/>
      <c r="C24" s="12"/>
      <c r="D24" s="152"/>
      <c r="E24" s="153"/>
      <c r="F24" s="154"/>
      <c r="G24" s="155"/>
      <c r="H24" s="156"/>
      <c r="I24" s="12"/>
      <c r="J24" s="157"/>
      <c r="K24" s="158"/>
      <c r="L24" s="159"/>
      <c r="M24" s="160"/>
      <c r="N24" s="161"/>
      <c r="O24" s="160"/>
      <c r="P24" s="161"/>
      <c r="Q24" s="160"/>
      <c r="R24" s="161"/>
      <c r="S24" s="160"/>
      <c r="T24" s="161"/>
      <c r="U24" s="4"/>
      <c r="V24" s="3"/>
      <c r="W24" s="4"/>
    </row>
    <row r="25" spans="1:23" ht="12.75">
      <c r="A25" s="188">
        <v>2</v>
      </c>
      <c r="B25" s="189" t="s">
        <v>55</v>
      </c>
      <c r="C25" s="12"/>
      <c r="D25" s="152"/>
      <c r="E25" s="153"/>
      <c r="F25" s="154"/>
      <c r="G25" s="155"/>
      <c r="H25" s="156"/>
      <c r="I25" s="12"/>
      <c r="J25" s="157"/>
      <c r="K25" s="158"/>
      <c r="L25" s="159"/>
      <c r="M25" s="160"/>
      <c r="N25" s="161"/>
      <c r="O25" s="160"/>
      <c r="P25" s="161"/>
      <c r="Q25" s="160"/>
      <c r="R25" s="161"/>
      <c r="S25" s="160"/>
      <c r="T25" s="161"/>
      <c r="U25" s="4"/>
      <c r="V25" s="3"/>
      <c r="W25" s="4"/>
    </row>
    <row r="26" spans="1:23" ht="12.75">
      <c r="A26" s="188"/>
      <c r="B26" s="182"/>
      <c r="C26" s="12"/>
      <c r="D26" s="152"/>
      <c r="E26" s="153"/>
      <c r="F26" s="154"/>
      <c r="G26" s="155"/>
      <c r="H26" s="156"/>
      <c r="I26" s="12"/>
      <c r="J26" s="157"/>
      <c r="K26" s="158"/>
      <c r="L26" s="159"/>
      <c r="M26" s="160"/>
      <c r="N26" s="161"/>
      <c r="O26" s="160"/>
      <c r="P26" s="161"/>
      <c r="Q26" s="160"/>
      <c r="R26" s="161"/>
      <c r="S26" s="160"/>
      <c r="T26" s="161"/>
      <c r="U26" s="4"/>
      <c r="V26" s="3"/>
      <c r="W26" s="4"/>
    </row>
    <row r="27" spans="1:23" ht="12.75">
      <c r="A27" s="188">
        <v>3</v>
      </c>
      <c r="B27" s="189" t="s">
        <v>57</v>
      </c>
      <c r="C27" s="12"/>
      <c r="D27" s="152"/>
      <c r="E27" s="153"/>
      <c r="F27" s="154"/>
      <c r="G27" s="155"/>
      <c r="H27" s="156"/>
      <c r="I27" s="12"/>
      <c r="J27" s="157"/>
      <c r="K27" s="158"/>
      <c r="L27" s="159"/>
      <c r="M27" s="160"/>
      <c r="N27" s="161"/>
      <c r="O27" s="160"/>
      <c r="P27" s="161"/>
      <c r="Q27" s="160"/>
      <c r="R27" s="161"/>
      <c r="S27" s="160"/>
      <c r="T27" s="161"/>
      <c r="U27" s="4"/>
      <c r="V27" s="3"/>
      <c r="W27" s="4"/>
    </row>
    <row r="28" spans="1:23" ht="12.75">
      <c r="A28" s="188"/>
      <c r="B28" s="182" t="s">
        <v>91</v>
      </c>
      <c r="C28" s="12"/>
      <c r="D28" s="152"/>
      <c r="E28" s="153"/>
      <c r="F28" s="154"/>
      <c r="G28" s="155"/>
      <c r="H28" s="156"/>
      <c r="I28" s="12"/>
      <c r="J28" s="157"/>
      <c r="K28" s="158"/>
      <c r="L28" s="159"/>
      <c r="M28" s="160"/>
      <c r="N28" s="161"/>
      <c r="O28" s="160"/>
      <c r="P28" s="161"/>
      <c r="Q28" s="160"/>
      <c r="R28" s="161"/>
      <c r="S28" s="160"/>
      <c r="T28" s="161"/>
      <c r="U28" s="4"/>
      <c r="V28" s="3"/>
      <c r="W28" s="4"/>
    </row>
    <row r="29" spans="1:23" ht="11.25">
      <c r="A29" s="191"/>
      <c r="B29" s="192"/>
      <c r="T29" s="161"/>
      <c r="U29" s="4"/>
      <c r="V29" s="3"/>
      <c r="W29" s="4"/>
    </row>
    <row r="30" spans="1:23" ht="12.75">
      <c r="A30" s="188">
        <v>4</v>
      </c>
      <c r="B30" s="189" t="s">
        <v>77</v>
      </c>
      <c r="C30" s="12"/>
      <c r="D30" s="152"/>
      <c r="E30" s="153"/>
      <c r="F30" s="154"/>
      <c r="G30" s="155"/>
      <c r="H30" s="156"/>
      <c r="I30" s="12"/>
      <c r="J30" s="157"/>
      <c r="K30" s="158"/>
      <c r="L30" s="159"/>
      <c r="M30" s="160"/>
      <c r="N30" s="161"/>
      <c r="O30" s="160"/>
      <c r="P30" s="161"/>
      <c r="Q30" s="160"/>
      <c r="R30" s="161"/>
      <c r="S30" s="160"/>
      <c r="T30" s="161"/>
      <c r="U30" s="4"/>
      <c r="V30" s="3"/>
      <c r="W30" s="4"/>
    </row>
    <row r="31" spans="1:23" ht="12.75">
      <c r="A31" s="188"/>
      <c r="B31" s="182"/>
      <c r="C31" s="12"/>
      <c r="D31" s="152"/>
      <c r="E31" s="153"/>
      <c r="F31" s="154"/>
      <c r="G31" s="155"/>
      <c r="H31" s="156"/>
      <c r="I31" s="12"/>
      <c r="J31" s="157"/>
      <c r="K31" s="158"/>
      <c r="L31" s="159"/>
      <c r="M31" s="160"/>
      <c r="N31" s="161"/>
      <c r="O31" s="160"/>
      <c r="P31" s="161"/>
      <c r="Q31" s="160"/>
      <c r="R31" s="161"/>
      <c r="S31" s="160"/>
      <c r="T31" s="161"/>
      <c r="U31" s="4"/>
      <c r="V31" s="3"/>
      <c r="W31" s="4"/>
    </row>
    <row r="32" spans="1:23" ht="12.75">
      <c r="A32" s="188">
        <v>5</v>
      </c>
      <c r="B32" s="190" t="s">
        <v>78</v>
      </c>
      <c r="C32" s="12"/>
      <c r="D32" s="152"/>
      <c r="E32" s="153"/>
      <c r="F32" s="154"/>
      <c r="G32" s="155"/>
      <c r="H32" s="156"/>
      <c r="I32" s="12"/>
      <c r="J32" s="157"/>
      <c r="K32" s="158"/>
      <c r="L32" s="159"/>
      <c r="M32" s="160"/>
      <c r="N32" s="161"/>
      <c r="O32" s="160"/>
      <c r="P32" s="161"/>
      <c r="Q32" s="160"/>
      <c r="R32" s="161"/>
      <c r="S32" s="160"/>
      <c r="T32" s="161"/>
      <c r="U32" s="4"/>
      <c r="V32" s="3"/>
      <c r="W32" s="4"/>
    </row>
    <row r="33" spans="1:23" ht="12.75">
      <c r="A33" s="188"/>
      <c r="B33" s="182"/>
      <c r="C33" s="12"/>
      <c r="D33" s="152"/>
      <c r="E33" s="153"/>
      <c r="F33" s="154"/>
      <c r="G33" s="155"/>
      <c r="H33" s="156"/>
      <c r="I33" s="12"/>
      <c r="J33" s="157"/>
      <c r="K33" s="158"/>
      <c r="L33" s="159"/>
      <c r="M33" s="160"/>
      <c r="N33" s="161"/>
      <c r="O33" s="160"/>
      <c r="P33" s="161"/>
      <c r="Q33" s="160"/>
      <c r="R33" s="161"/>
      <c r="S33" s="160"/>
      <c r="T33" s="161"/>
      <c r="U33" s="4"/>
      <c r="V33" s="3"/>
      <c r="W33" s="4"/>
    </row>
    <row r="34" spans="1:23" ht="12.75">
      <c r="A34" s="188">
        <v>6</v>
      </c>
      <c r="B34" s="189" t="s">
        <v>79</v>
      </c>
      <c r="C34" s="12"/>
      <c r="D34" s="152"/>
      <c r="E34" s="153"/>
      <c r="F34" s="154"/>
      <c r="G34" s="155"/>
      <c r="H34" s="156"/>
      <c r="I34" s="12"/>
      <c r="J34" s="157"/>
      <c r="K34" s="158"/>
      <c r="L34" s="159"/>
      <c r="M34" s="160"/>
      <c r="N34" s="161"/>
      <c r="O34" s="160"/>
      <c r="P34" s="161"/>
      <c r="Q34" s="160"/>
      <c r="R34" s="161"/>
      <c r="S34" s="160"/>
      <c r="T34" s="161"/>
      <c r="U34" s="4"/>
      <c r="V34" s="3"/>
      <c r="W34" s="4"/>
    </row>
    <row r="35" spans="1:23" ht="12.75">
      <c r="A35" s="188"/>
      <c r="B35" s="182"/>
      <c r="C35" s="12"/>
      <c r="D35" s="152"/>
      <c r="E35" s="153"/>
      <c r="F35" s="154"/>
      <c r="G35" s="155"/>
      <c r="H35" s="156"/>
      <c r="I35" s="12"/>
      <c r="J35" s="157"/>
      <c r="K35" s="158"/>
      <c r="L35" s="159"/>
      <c r="M35" s="160"/>
      <c r="N35" s="161"/>
      <c r="O35" s="160"/>
      <c r="P35" s="161"/>
      <c r="Q35" s="160"/>
      <c r="R35" s="161"/>
      <c r="S35" s="160"/>
      <c r="T35" s="161"/>
      <c r="U35" s="4"/>
      <c r="V35" s="3"/>
      <c r="W35" s="4"/>
    </row>
    <row r="36" spans="1:23" ht="12.75">
      <c r="A36" s="188">
        <v>7</v>
      </c>
      <c r="B36" s="189" t="s">
        <v>31</v>
      </c>
      <c r="C36" s="12"/>
      <c r="D36" s="152"/>
      <c r="E36" s="153"/>
      <c r="F36" s="154"/>
      <c r="G36" s="155"/>
      <c r="H36" s="156"/>
      <c r="I36" s="12"/>
      <c r="J36" s="157"/>
      <c r="K36" s="158"/>
      <c r="L36" s="159"/>
      <c r="M36" s="160"/>
      <c r="N36" s="161"/>
      <c r="O36" s="160"/>
      <c r="P36" s="161"/>
      <c r="Q36" s="160"/>
      <c r="R36" s="161"/>
      <c r="S36" s="160"/>
      <c r="T36" s="161"/>
      <c r="U36" s="4"/>
      <c r="V36" s="3"/>
      <c r="W36" s="4"/>
    </row>
    <row r="37" spans="1:23" ht="13.5" thickBot="1">
      <c r="A37" s="193"/>
      <c r="B37" s="194"/>
      <c r="C37" s="164"/>
      <c r="D37" s="152"/>
      <c r="E37" s="153"/>
      <c r="F37" s="154"/>
      <c r="G37" s="155"/>
      <c r="H37" s="156"/>
      <c r="I37" s="12"/>
      <c r="J37" s="157"/>
      <c r="K37" s="158"/>
      <c r="L37" s="159"/>
      <c r="M37" s="160"/>
      <c r="N37" s="161"/>
      <c r="O37" s="160"/>
      <c r="P37" s="161"/>
      <c r="Q37" s="160"/>
      <c r="R37" s="161"/>
      <c r="S37" s="160"/>
      <c r="T37" s="161"/>
      <c r="U37" s="4"/>
      <c r="V37" s="3"/>
      <c r="W37" s="4"/>
    </row>
    <row r="38" spans="1:23" ht="12.75">
      <c r="A38" s="9"/>
      <c r="B38" s="10"/>
      <c r="C38" s="12"/>
      <c r="D38" s="152"/>
      <c r="E38" s="153"/>
      <c r="F38" s="154"/>
      <c r="G38" s="155"/>
      <c r="H38" s="156"/>
      <c r="I38" s="12"/>
      <c r="J38" s="157"/>
      <c r="K38" s="158"/>
      <c r="L38" s="159"/>
      <c r="M38" s="160"/>
      <c r="N38" s="161"/>
      <c r="O38" s="160"/>
      <c r="P38" s="161"/>
      <c r="Q38" s="160"/>
      <c r="R38" s="161"/>
      <c r="S38" s="160"/>
      <c r="T38" s="161"/>
      <c r="U38" s="4"/>
      <c r="V38" s="3"/>
      <c r="W38" s="4"/>
    </row>
    <row r="39" spans="1:23" ht="12.75">
      <c r="A39" s="11"/>
      <c r="B39" s="10"/>
      <c r="C39" s="12"/>
      <c r="D39" s="152"/>
      <c r="E39" s="153"/>
      <c r="F39" s="154"/>
      <c r="G39" s="155"/>
      <c r="H39" s="156"/>
      <c r="I39" s="12"/>
      <c r="J39" s="157"/>
      <c r="K39" s="158"/>
      <c r="L39" s="159"/>
      <c r="M39" s="160"/>
      <c r="N39" s="161"/>
      <c r="O39" s="160"/>
      <c r="P39" s="161"/>
      <c r="Q39" s="160"/>
      <c r="R39" s="161"/>
      <c r="S39" s="160"/>
      <c r="T39" s="161"/>
      <c r="U39" s="4"/>
      <c r="V39" s="3"/>
      <c r="W39" s="4"/>
    </row>
    <row r="40" spans="1:23" ht="12.75">
      <c r="A40" s="11"/>
      <c r="B40" s="10"/>
      <c r="C40" s="12"/>
      <c r="D40" s="152"/>
      <c r="E40" s="153"/>
      <c r="F40" s="154"/>
      <c r="G40" s="155"/>
      <c r="H40" s="156"/>
      <c r="I40" s="12"/>
      <c r="J40" s="157"/>
      <c r="K40" s="158"/>
      <c r="L40" s="159"/>
      <c r="M40" s="160"/>
      <c r="N40" s="161"/>
      <c r="O40" s="160"/>
      <c r="P40" s="161"/>
      <c r="Q40" s="160"/>
      <c r="R40" s="161"/>
      <c r="S40" s="160"/>
      <c r="T40" s="161"/>
      <c r="U40" s="4"/>
      <c r="V40" s="3"/>
      <c r="W40" s="4"/>
    </row>
    <row r="41" spans="1:23" ht="12.75">
      <c r="A41" s="11"/>
      <c r="B41" s="10"/>
      <c r="C41" s="12"/>
      <c r="D41" s="152"/>
      <c r="E41" s="153"/>
      <c r="F41" s="154"/>
      <c r="G41" s="155"/>
      <c r="H41" s="156"/>
      <c r="I41" s="12"/>
      <c r="J41" s="157"/>
      <c r="K41" s="158"/>
      <c r="L41" s="159"/>
      <c r="M41" s="160"/>
      <c r="N41" s="161"/>
      <c r="O41" s="160"/>
      <c r="P41" s="161"/>
      <c r="Q41" s="160"/>
      <c r="R41" s="161"/>
      <c r="S41" s="160"/>
      <c r="T41" s="161"/>
      <c r="U41" s="4"/>
      <c r="V41" s="3"/>
      <c r="W41" s="4"/>
    </row>
    <row r="42" spans="6:23" ht="12.75">
      <c r="F42" s="154"/>
      <c r="G42" s="155"/>
      <c r="H42" s="156"/>
      <c r="I42" s="12"/>
      <c r="J42" s="157"/>
      <c r="K42" s="158"/>
      <c r="L42" s="159"/>
      <c r="M42" s="160"/>
      <c r="N42" s="161"/>
      <c r="O42" s="160"/>
      <c r="P42" s="161"/>
      <c r="Q42" s="160"/>
      <c r="R42" s="161"/>
      <c r="S42" s="160"/>
      <c r="T42" s="161"/>
      <c r="U42" s="4"/>
      <c r="V42" s="3"/>
      <c r="W42" s="4"/>
    </row>
    <row r="43" spans="1:23" s="5" customFormat="1" ht="12.75">
      <c r="A43" s="9"/>
      <c r="B43" s="10"/>
      <c r="C43" s="12"/>
      <c r="D43" s="152"/>
      <c r="E43" s="153"/>
      <c r="F43" s="154"/>
      <c r="G43" s="155"/>
      <c r="H43" s="156"/>
      <c r="I43" s="12"/>
      <c r="J43" s="157"/>
      <c r="K43" s="158"/>
      <c r="L43" s="159"/>
      <c r="M43" s="160"/>
      <c r="N43" s="161"/>
      <c r="O43" s="160"/>
      <c r="P43" s="161"/>
      <c r="Q43" s="160"/>
      <c r="R43" s="161"/>
      <c r="S43" s="160"/>
      <c r="T43" s="159"/>
      <c r="U43" s="8"/>
      <c r="V43" s="7"/>
      <c r="W43" s="8"/>
    </row>
    <row r="44" spans="3:23" ht="12.75">
      <c r="C44" s="12"/>
      <c r="D44" s="152"/>
      <c r="E44" s="153"/>
      <c r="F44" s="154"/>
      <c r="G44" s="155"/>
      <c r="H44" s="156"/>
      <c r="I44" s="12"/>
      <c r="J44" s="157"/>
      <c r="K44" s="158"/>
      <c r="L44" s="159"/>
      <c r="M44" s="163"/>
      <c r="N44" s="159"/>
      <c r="O44" s="163"/>
      <c r="P44" s="159"/>
      <c r="Q44" s="163"/>
      <c r="R44" s="159"/>
      <c r="S44" s="163"/>
      <c r="T44" s="161"/>
      <c r="U44" s="4"/>
      <c r="V44" s="3"/>
      <c r="W44" s="4"/>
    </row>
    <row r="45" spans="1:23" ht="12.75">
      <c r="A45" s="6"/>
      <c r="B45" s="5"/>
      <c r="C45" s="170"/>
      <c r="D45" s="165"/>
      <c r="E45" s="166"/>
      <c r="F45" s="167"/>
      <c r="G45" s="168"/>
      <c r="H45" s="169"/>
      <c r="I45" s="170"/>
      <c r="J45" s="159"/>
      <c r="K45" s="163"/>
      <c r="L45" s="159"/>
      <c r="M45" s="160"/>
      <c r="N45" s="161"/>
      <c r="O45" s="160"/>
      <c r="P45" s="161"/>
      <c r="Q45" s="160"/>
      <c r="R45" s="161"/>
      <c r="S45" s="160"/>
      <c r="T45" s="161"/>
      <c r="U45" s="4"/>
      <c r="V45" s="3"/>
      <c r="W45" s="4"/>
    </row>
    <row r="46" spans="4:23" ht="11.25">
      <c r="D46" s="171"/>
      <c r="E46" s="172"/>
      <c r="F46" s="173"/>
      <c r="G46" s="174"/>
      <c r="H46" s="175"/>
      <c r="J46" s="161"/>
      <c r="K46" s="160"/>
      <c r="L46" s="161"/>
      <c r="M46" s="160"/>
      <c r="N46" s="161"/>
      <c r="O46" s="160"/>
      <c r="P46" s="161"/>
      <c r="Q46" s="160"/>
      <c r="R46" s="161"/>
      <c r="S46" s="160"/>
      <c r="T46" s="161"/>
      <c r="U46" s="4"/>
      <c r="V46" s="3"/>
      <c r="W46" s="4"/>
    </row>
    <row r="47" spans="4:23" ht="11.25">
      <c r="D47" s="171"/>
      <c r="E47" s="172"/>
      <c r="F47" s="173"/>
      <c r="G47" s="174"/>
      <c r="H47" s="175"/>
      <c r="J47" s="161"/>
      <c r="K47" s="160"/>
      <c r="L47" s="161"/>
      <c r="M47" s="160"/>
      <c r="N47" s="161"/>
      <c r="O47" s="160"/>
      <c r="P47" s="161"/>
      <c r="Q47" s="160"/>
      <c r="R47" s="161"/>
      <c r="S47" s="160"/>
      <c r="T47" s="161"/>
      <c r="U47" s="4"/>
      <c r="V47" s="3"/>
      <c r="W47" s="4"/>
    </row>
    <row r="48" spans="4:23" ht="11.25">
      <c r="D48" s="171"/>
      <c r="E48" s="172"/>
      <c r="F48" s="173"/>
      <c r="G48" s="174"/>
      <c r="H48" s="175"/>
      <c r="J48" s="161"/>
      <c r="K48" s="160"/>
      <c r="L48" s="161"/>
      <c r="M48" s="160"/>
      <c r="N48" s="161"/>
      <c r="O48" s="160"/>
      <c r="P48" s="161"/>
      <c r="Q48" s="160"/>
      <c r="R48" s="161"/>
      <c r="S48" s="160"/>
      <c r="T48" s="161"/>
      <c r="U48" s="4"/>
      <c r="V48" s="3"/>
      <c r="W48" s="4"/>
    </row>
    <row r="49" spans="4:23" ht="11.25">
      <c r="D49" s="171"/>
      <c r="E49" s="172"/>
      <c r="F49" s="173"/>
      <c r="G49" s="174"/>
      <c r="H49" s="175"/>
      <c r="J49" s="161"/>
      <c r="K49" s="160"/>
      <c r="L49" s="161"/>
      <c r="M49" s="160"/>
      <c r="N49" s="161"/>
      <c r="O49" s="160"/>
      <c r="P49" s="161"/>
      <c r="Q49" s="160"/>
      <c r="R49" s="161"/>
      <c r="S49" s="160"/>
      <c r="T49" s="161"/>
      <c r="U49" s="4"/>
      <c r="V49" s="3"/>
      <c r="W49" s="4"/>
    </row>
    <row r="50" spans="4:23" ht="11.25">
      <c r="D50" s="171"/>
      <c r="E50" s="172"/>
      <c r="F50" s="173"/>
      <c r="G50" s="174"/>
      <c r="H50" s="175"/>
      <c r="J50" s="161"/>
      <c r="K50" s="160"/>
      <c r="L50" s="161"/>
      <c r="M50" s="160"/>
      <c r="N50" s="161"/>
      <c r="O50" s="160"/>
      <c r="P50" s="161"/>
      <c r="Q50" s="160"/>
      <c r="R50" s="161"/>
      <c r="S50" s="160"/>
      <c r="T50" s="161"/>
      <c r="U50" s="4"/>
      <c r="V50" s="3"/>
      <c r="W50" s="4"/>
    </row>
    <row r="51" spans="4:23" ht="11.25">
      <c r="D51" s="171"/>
      <c r="E51" s="172"/>
      <c r="F51" s="173"/>
      <c r="G51" s="174"/>
      <c r="H51" s="175"/>
      <c r="J51" s="161"/>
      <c r="K51" s="160"/>
      <c r="L51" s="161"/>
      <c r="M51" s="160"/>
      <c r="N51" s="161"/>
      <c r="O51" s="160"/>
      <c r="P51" s="161"/>
      <c r="Q51" s="160"/>
      <c r="R51" s="161"/>
      <c r="S51" s="160"/>
      <c r="T51" s="161"/>
      <c r="U51" s="4"/>
      <c r="V51" s="3"/>
      <c r="W51" s="4"/>
    </row>
    <row r="52" spans="4:23" ht="11.25">
      <c r="D52" s="171"/>
      <c r="E52" s="172"/>
      <c r="F52" s="173"/>
      <c r="G52" s="174"/>
      <c r="H52" s="175"/>
      <c r="J52" s="161"/>
      <c r="K52" s="160"/>
      <c r="L52" s="161"/>
      <c r="M52" s="160"/>
      <c r="N52" s="161"/>
      <c r="O52" s="160"/>
      <c r="P52" s="161"/>
      <c r="Q52" s="160"/>
      <c r="R52" s="161"/>
      <c r="S52" s="160"/>
      <c r="T52" s="161"/>
      <c r="U52" s="4"/>
      <c r="V52" s="3"/>
      <c r="W52" s="4"/>
    </row>
    <row r="53" spans="4:23" ht="11.25">
      <c r="D53" s="171"/>
      <c r="E53" s="172"/>
      <c r="F53" s="173"/>
      <c r="G53" s="174"/>
      <c r="H53" s="175"/>
      <c r="J53" s="161"/>
      <c r="K53" s="160"/>
      <c r="L53" s="161"/>
      <c r="M53" s="160"/>
      <c r="N53" s="161"/>
      <c r="O53" s="160"/>
      <c r="P53" s="161"/>
      <c r="Q53" s="160"/>
      <c r="R53" s="161"/>
      <c r="S53" s="160"/>
      <c r="T53" s="161"/>
      <c r="U53" s="4"/>
      <c r="V53" s="3"/>
      <c r="W53" s="4"/>
    </row>
    <row r="54" spans="4:23" ht="11.25">
      <c r="D54" s="171"/>
      <c r="E54" s="172"/>
      <c r="F54" s="173"/>
      <c r="G54" s="174"/>
      <c r="H54" s="175"/>
      <c r="J54" s="161"/>
      <c r="K54" s="160"/>
      <c r="L54" s="161"/>
      <c r="M54" s="160"/>
      <c r="N54" s="161"/>
      <c r="O54" s="160"/>
      <c r="P54" s="161"/>
      <c r="Q54" s="160"/>
      <c r="R54" s="161"/>
      <c r="S54" s="160"/>
      <c r="T54" s="161"/>
      <c r="U54" s="4"/>
      <c r="V54" s="3"/>
      <c r="W54" s="4"/>
    </row>
    <row r="55" spans="4:23" ht="11.25">
      <c r="D55" s="171"/>
      <c r="E55" s="172"/>
      <c r="F55" s="173"/>
      <c r="G55" s="174"/>
      <c r="H55" s="175"/>
      <c r="J55" s="161"/>
      <c r="K55" s="160"/>
      <c r="L55" s="161"/>
      <c r="M55" s="160"/>
      <c r="N55" s="161"/>
      <c r="O55" s="160"/>
      <c r="P55" s="161"/>
      <c r="Q55" s="160"/>
      <c r="R55" s="161"/>
      <c r="S55" s="160"/>
      <c r="T55" s="161"/>
      <c r="U55" s="4"/>
      <c r="V55" s="3"/>
      <c r="W55" s="4"/>
    </row>
    <row r="56" spans="4:23" ht="11.25">
      <c r="D56" s="171"/>
      <c r="E56" s="172"/>
      <c r="F56" s="173"/>
      <c r="G56" s="174"/>
      <c r="H56" s="175"/>
      <c r="J56" s="161"/>
      <c r="K56" s="160"/>
      <c r="L56" s="161"/>
      <c r="M56" s="160"/>
      <c r="N56" s="161"/>
      <c r="O56" s="160"/>
      <c r="P56" s="161"/>
      <c r="Q56" s="160"/>
      <c r="R56" s="161"/>
      <c r="S56" s="160"/>
      <c r="T56" s="161"/>
      <c r="U56" s="4"/>
      <c r="V56" s="3"/>
      <c r="W56" s="4"/>
    </row>
    <row r="57" spans="4:23" ht="11.25">
      <c r="D57" s="171"/>
      <c r="E57" s="172"/>
      <c r="F57" s="173"/>
      <c r="G57" s="174"/>
      <c r="H57" s="175"/>
      <c r="J57" s="161"/>
      <c r="K57" s="160"/>
      <c r="L57" s="161"/>
      <c r="M57" s="160"/>
      <c r="N57" s="161"/>
      <c r="O57" s="160"/>
      <c r="P57" s="161"/>
      <c r="Q57" s="160"/>
      <c r="R57" s="161"/>
      <c r="S57" s="160"/>
      <c r="T57" s="161"/>
      <c r="U57" s="4"/>
      <c r="V57" s="3"/>
      <c r="W57" s="4"/>
    </row>
    <row r="58" spans="4:23" ht="11.25">
      <c r="D58" s="171"/>
      <c r="E58" s="172"/>
      <c r="F58" s="173"/>
      <c r="G58" s="174"/>
      <c r="H58" s="175"/>
      <c r="J58" s="161"/>
      <c r="K58" s="160"/>
      <c r="L58" s="161"/>
      <c r="M58" s="160"/>
      <c r="N58" s="161"/>
      <c r="O58" s="160"/>
      <c r="P58" s="161"/>
      <c r="Q58" s="160"/>
      <c r="R58" s="161"/>
      <c r="S58" s="160"/>
      <c r="T58" s="161"/>
      <c r="U58" s="4"/>
      <c r="V58" s="3"/>
      <c r="W58" s="4"/>
    </row>
    <row r="59" spans="4:23" ht="11.25">
      <c r="D59" s="171"/>
      <c r="E59" s="172"/>
      <c r="F59" s="173"/>
      <c r="G59" s="174"/>
      <c r="H59" s="175"/>
      <c r="J59" s="161"/>
      <c r="K59" s="160"/>
      <c r="L59" s="161"/>
      <c r="M59" s="160"/>
      <c r="N59" s="161"/>
      <c r="O59" s="160"/>
      <c r="P59" s="161"/>
      <c r="Q59" s="160"/>
      <c r="R59" s="161"/>
      <c r="S59" s="160"/>
      <c r="T59" s="161"/>
      <c r="U59" s="4"/>
      <c r="V59" s="3"/>
      <c r="W59" s="4"/>
    </row>
    <row r="60" spans="4:23" ht="11.25">
      <c r="D60" s="171"/>
      <c r="E60" s="172"/>
      <c r="F60" s="173"/>
      <c r="G60" s="174"/>
      <c r="H60" s="175"/>
      <c r="J60" s="161"/>
      <c r="K60" s="160"/>
      <c r="L60" s="161"/>
      <c r="M60" s="160"/>
      <c r="N60" s="161"/>
      <c r="O60" s="160"/>
      <c r="P60" s="161"/>
      <c r="Q60" s="160"/>
      <c r="R60" s="161"/>
      <c r="S60" s="160"/>
      <c r="T60" s="161"/>
      <c r="U60" s="4"/>
      <c r="V60" s="3"/>
      <c r="W60" s="4"/>
    </row>
    <row r="61" spans="4:23" ht="11.25">
      <c r="D61" s="171"/>
      <c r="E61" s="172"/>
      <c r="F61" s="173"/>
      <c r="G61" s="174"/>
      <c r="H61" s="175"/>
      <c r="J61" s="161"/>
      <c r="K61" s="160"/>
      <c r="L61" s="161"/>
      <c r="M61" s="160"/>
      <c r="N61" s="161"/>
      <c r="O61" s="160"/>
      <c r="P61" s="161"/>
      <c r="Q61" s="160"/>
      <c r="R61" s="161"/>
      <c r="S61" s="160"/>
      <c r="T61" s="161"/>
      <c r="U61" s="4"/>
      <c r="V61" s="3"/>
      <c r="W61" s="4"/>
    </row>
    <row r="62" spans="4:23" ht="11.25">
      <c r="D62" s="171"/>
      <c r="E62" s="172"/>
      <c r="F62" s="173"/>
      <c r="G62" s="174"/>
      <c r="H62" s="175"/>
      <c r="J62" s="161"/>
      <c r="K62" s="160"/>
      <c r="L62" s="161"/>
      <c r="M62" s="160"/>
      <c r="N62" s="161"/>
      <c r="O62" s="160"/>
      <c r="P62" s="161"/>
      <c r="Q62" s="160"/>
      <c r="R62" s="161"/>
      <c r="S62" s="160"/>
      <c r="T62" s="161"/>
      <c r="U62" s="4"/>
      <c r="V62" s="3"/>
      <c r="W62" s="4"/>
    </row>
    <row r="63" spans="4:23" ht="11.25">
      <c r="D63" s="171"/>
      <c r="E63" s="172"/>
      <c r="F63" s="173"/>
      <c r="G63" s="174"/>
      <c r="H63" s="175"/>
      <c r="J63" s="161"/>
      <c r="K63" s="160"/>
      <c r="L63" s="161"/>
      <c r="M63" s="160"/>
      <c r="N63" s="161"/>
      <c r="O63" s="160"/>
      <c r="P63" s="161"/>
      <c r="Q63" s="160"/>
      <c r="R63" s="161"/>
      <c r="S63" s="160"/>
      <c r="T63" s="161"/>
      <c r="U63" s="4"/>
      <c r="V63" s="3"/>
      <c r="W63" s="4"/>
    </row>
    <row r="64" spans="4:23" ht="11.25">
      <c r="D64" s="171"/>
      <c r="E64" s="172"/>
      <c r="F64" s="173"/>
      <c r="G64" s="174"/>
      <c r="H64" s="175"/>
      <c r="J64" s="161"/>
      <c r="K64" s="160"/>
      <c r="L64" s="161"/>
      <c r="M64" s="160"/>
      <c r="N64" s="161"/>
      <c r="O64" s="160"/>
      <c r="P64" s="161"/>
      <c r="Q64" s="160"/>
      <c r="R64" s="161"/>
      <c r="S64" s="160"/>
      <c r="T64" s="161"/>
      <c r="U64" s="4"/>
      <c r="V64" s="3"/>
      <c r="W64" s="4"/>
    </row>
    <row r="65" spans="4:23" ht="11.25">
      <c r="D65" s="171"/>
      <c r="E65" s="172"/>
      <c r="F65" s="173"/>
      <c r="G65" s="174"/>
      <c r="H65" s="175"/>
      <c r="J65" s="161"/>
      <c r="K65" s="160"/>
      <c r="L65" s="161"/>
      <c r="M65" s="160"/>
      <c r="N65" s="161"/>
      <c r="O65" s="160"/>
      <c r="P65" s="161"/>
      <c r="Q65" s="160"/>
      <c r="R65" s="161"/>
      <c r="S65" s="160"/>
      <c r="T65" s="161"/>
      <c r="U65" s="4"/>
      <c r="V65" s="3"/>
      <c r="W65" s="4"/>
    </row>
    <row r="66" spans="4:23" ht="11.25">
      <c r="D66" s="171"/>
      <c r="E66" s="172"/>
      <c r="F66" s="173"/>
      <c r="G66" s="174"/>
      <c r="H66" s="175"/>
      <c r="J66" s="161"/>
      <c r="K66" s="160"/>
      <c r="L66" s="161"/>
      <c r="M66" s="160"/>
      <c r="N66" s="161"/>
      <c r="O66" s="160"/>
      <c r="P66" s="161"/>
      <c r="Q66" s="160"/>
      <c r="R66" s="161"/>
      <c r="S66" s="160"/>
      <c r="T66" s="161"/>
      <c r="U66" s="4"/>
      <c r="V66" s="3"/>
      <c r="W66" s="4"/>
    </row>
    <row r="67" spans="4:23" ht="11.25">
      <c r="D67" s="171"/>
      <c r="E67" s="172"/>
      <c r="F67" s="173"/>
      <c r="G67" s="174"/>
      <c r="H67" s="175"/>
      <c r="J67" s="161"/>
      <c r="K67" s="160"/>
      <c r="L67" s="161"/>
      <c r="M67" s="160"/>
      <c r="N67" s="161"/>
      <c r="O67" s="160"/>
      <c r="P67" s="161"/>
      <c r="Q67" s="160"/>
      <c r="R67" s="161"/>
      <c r="S67" s="160"/>
      <c r="T67" s="161"/>
      <c r="U67" s="4"/>
      <c r="V67" s="3"/>
      <c r="W67" s="4"/>
    </row>
    <row r="68" spans="4:23" ht="11.25">
      <c r="D68" s="171"/>
      <c r="E68" s="172"/>
      <c r="F68" s="173"/>
      <c r="G68" s="174"/>
      <c r="H68" s="175"/>
      <c r="J68" s="161"/>
      <c r="K68" s="160"/>
      <c r="L68" s="161"/>
      <c r="M68" s="160"/>
      <c r="N68" s="161"/>
      <c r="O68" s="160"/>
      <c r="P68" s="161"/>
      <c r="Q68" s="160"/>
      <c r="R68" s="161"/>
      <c r="S68" s="160"/>
      <c r="T68" s="161"/>
      <c r="U68" s="4"/>
      <c r="V68" s="3"/>
      <c r="W68" s="4"/>
    </row>
    <row r="69" spans="4:23" ht="11.25">
      <c r="D69" s="171"/>
      <c r="E69" s="172"/>
      <c r="F69" s="173"/>
      <c r="G69" s="174"/>
      <c r="H69" s="175"/>
      <c r="J69" s="161"/>
      <c r="K69" s="160"/>
      <c r="L69" s="161"/>
      <c r="M69" s="160"/>
      <c r="N69" s="161"/>
      <c r="O69" s="160"/>
      <c r="P69" s="161"/>
      <c r="Q69" s="160"/>
      <c r="R69" s="161"/>
      <c r="S69" s="160"/>
      <c r="T69" s="161"/>
      <c r="U69" s="4"/>
      <c r="V69" s="3"/>
      <c r="W69" s="4"/>
    </row>
    <row r="70" spans="4:23" ht="11.25">
      <c r="D70" s="171"/>
      <c r="E70" s="172"/>
      <c r="F70" s="173"/>
      <c r="G70" s="174"/>
      <c r="H70" s="175"/>
      <c r="J70" s="161"/>
      <c r="K70" s="160"/>
      <c r="L70" s="161"/>
      <c r="M70" s="160"/>
      <c r="N70" s="161"/>
      <c r="O70" s="160"/>
      <c r="P70" s="161"/>
      <c r="Q70" s="160"/>
      <c r="R70" s="161"/>
      <c r="S70" s="160"/>
      <c r="T70" s="161"/>
      <c r="U70" s="4"/>
      <c r="V70" s="3"/>
      <c r="W70" s="4"/>
    </row>
    <row r="71" spans="4:23" ht="11.25">
      <c r="D71" s="171"/>
      <c r="E71" s="172"/>
      <c r="F71" s="173"/>
      <c r="G71" s="174"/>
      <c r="H71" s="175"/>
      <c r="J71" s="161"/>
      <c r="K71" s="160"/>
      <c r="L71" s="161"/>
      <c r="M71" s="160"/>
      <c r="N71" s="161"/>
      <c r="O71" s="160"/>
      <c r="P71" s="161"/>
      <c r="Q71" s="160"/>
      <c r="R71" s="161"/>
      <c r="S71" s="160"/>
      <c r="T71" s="161"/>
      <c r="U71" s="4"/>
      <c r="V71" s="3"/>
      <c r="W71" s="4"/>
    </row>
    <row r="72" spans="4:23" ht="11.25">
      <c r="D72" s="171"/>
      <c r="E72" s="172"/>
      <c r="F72" s="173"/>
      <c r="G72" s="174"/>
      <c r="H72" s="175"/>
      <c r="J72" s="161"/>
      <c r="K72" s="160"/>
      <c r="L72" s="161"/>
      <c r="M72" s="160"/>
      <c r="N72" s="161"/>
      <c r="O72" s="160"/>
      <c r="P72" s="161"/>
      <c r="Q72" s="160"/>
      <c r="R72" s="161"/>
      <c r="S72" s="160"/>
      <c r="T72" s="161"/>
      <c r="U72" s="4"/>
      <c r="V72" s="3"/>
      <c r="W72" s="4"/>
    </row>
    <row r="73" spans="4:23" ht="11.25">
      <c r="D73" s="171"/>
      <c r="E73" s="172"/>
      <c r="F73" s="173"/>
      <c r="G73" s="174"/>
      <c r="H73" s="175"/>
      <c r="J73" s="161"/>
      <c r="K73" s="160"/>
      <c r="L73" s="161"/>
      <c r="M73" s="160"/>
      <c r="N73" s="161"/>
      <c r="O73" s="160"/>
      <c r="P73" s="161"/>
      <c r="Q73" s="160"/>
      <c r="R73" s="161"/>
      <c r="S73" s="160"/>
      <c r="T73" s="161"/>
      <c r="U73" s="4"/>
      <c r="V73" s="3"/>
      <c r="W73" s="4"/>
    </row>
    <row r="74" spans="4:23" ht="11.25">
      <c r="D74" s="171"/>
      <c r="E74" s="172"/>
      <c r="F74" s="173"/>
      <c r="G74" s="174"/>
      <c r="H74" s="175"/>
      <c r="J74" s="161"/>
      <c r="K74" s="160"/>
      <c r="L74" s="161"/>
      <c r="M74" s="160"/>
      <c r="N74" s="161"/>
      <c r="O74" s="160"/>
      <c r="P74" s="161"/>
      <c r="Q74" s="160"/>
      <c r="R74" s="161"/>
      <c r="S74" s="160"/>
      <c r="T74" s="161"/>
      <c r="U74" s="4"/>
      <c r="V74" s="3"/>
      <c r="W74" s="4"/>
    </row>
    <row r="75" spans="4:23" ht="11.25">
      <c r="D75" s="171"/>
      <c r="E75" s="172"/>
      <c r="F75" s="173"/>
      <c r="G75" s="174"/>
      <c r="H75" s="175"/>
      <c r="J75" s="161"/>
      <c r="K75" s="160"/>
      <c r="L75" s="161"/>
      <c r="M75" s="160"/>
      <c r="N75" s="161"/>
      <c r="O75" s="160"/>
      <c r="P75" s="161"/>
      <c r="Q75" s="160"/>
      <c r="R75" s="161"/>
      <c r="S75" s="160"/>
      <c r="T75" s="161"/>
      <c r="U75" s="4"/>
      <c r="V75" s="3"/>
      <c r="W75" s="4"/>
    </row>
    <row r="76" spans="4:23" ht="11.25">
      <c r="D76" s="171"/>
      <c r="E76" s="172"/>
      <c r="F76" s="173"/>
      <c r="G76" s="174"/>
      <c r="H76" s="175"/>
      <c r="J76" s="161"/>
      <c r="K76" s="160"/>
      <c r="L76" s="161"/>
      <c r="M76" s="160"/>
      <c r="N76" s="161"/>
      <c r="O76" s="160"/>
      <c r="P76" s="161"/>
      <c r="Q76" s="160"/>
      <c r="R76" s="161"/>
      <c r="S76" s="160"/>
      <c r="T76" s="161"/>
      <c r="U76" s="4"/>
      <c r="V76" s="3"/>
      <c r="W76" s="4"/>
    </row>
    <row r="77" spans="4:23" ht="11.25">
      <c r="D77" s="171"/>
      <c r="E77" s="172"/>
      <c r="F77" s="173"/>
      <c r="G77" s="174"/>
      <c r="H77" s="175"/>
      <c r="J77" s="161"/>
      <c r="K77" s="160"/>
      <c r="L77" s="161"/>
      <c r="M77" s="160"/>
      <c r="N77" s="161"/>
      <c r="O77" s="160"/>
      <c r="P77" s="161"/>
      <c r="Q77" s="160"/>
      <c r="R77" s="161"/>
      <c r="S77" s="160"/>
      <c r="T77" s="161"/>
      <c r="U77" s="4"/>
      <c r="V77" s="3"/>
      <c r="W77" s="4"/>
    </row>
    <row r="78" spans="4:23" ht="11.25">
      <c r="D78" s="171"/>
      <c r="E78" s="172"/>
      <c r="F78" s="173"/>
      <c r="G78" s="174"/>
      <c r="H78" s="175"/>
      <c r="J78" s="161"/>
      <c r="K78" s="160"/>
      <c r="L78" s="161"/>
      <c r="M78" s="160"/>
      <c r="N78" s="161"/>
      <c r="O78" s="160"/>
      <c r="P78" s="161"/>
      <c r="Q78" s="160"/>
      <c r="R78" s="161"/>
      <c r="S78" s="160"/>
      <c r="T78" s="161"/>
      <c r="U78" s="4"/>
      <c r="V78" s="3"/>
      <c r="W78" s="4"/>
    </row>
    <row r="79" spans="4:23" ht="11.25">
      <c r="D79" s="171"/>
      <c r="E79" s="172"/>
      <c r="F79" s="173"/>
      <c r="G79" s="174"/>
      <c r="H79" s="175"/>
      <c r="J79" s="161"/>
      <c r="K79" s="160"/>
      <c r="L79" s="161"/>
      <c r="M79" s="160"/>
      <c r="N79" s="161"/>
      <c r="O79" s="160"/>
      <c r="P79" s="161"/>
      <c r="Q79" s="160"/>
      <c r="R79" s="161"/>
      <c r="S79" s="160"/>
      <c r="T79" s="161"/>
      <c r="U79" s="4"/>
      <c r="V79" s="3"/>
      <c r="W79" s="4"/>
    </row>
    <row r="80" spans="4:23" ht="11.25">
      <c r="D80" s="171"/>
      <c r="E80" s="172"/>
      <c r="F80" s="173"/>
      <c r="G80" s="174"/>
      <c r="H80" s="175"/>
      <c r="J80" s="161"/>
      <c r="K80" s="160"/>
      <c r="L80" s="161"/>
      <c r="M80" s="160"/>
      <c r="N80" s="161"/>
      <c r="O80" s="160"/>
      <c r="P80" s="161"/>
      <c r="Q80" s="160"/>
      <c r="R80" s="161"/>
      <c r="S80" s="160"/>
      <c r="T80" s="161"/>
      <c r="U80" s="4"/>
      <c r="V80" s="3"/>
      <c r="W80" s="4"/>
    </row>
  </sheetData>
  <sheetProtection/>
  <printOptions/>
  <pageMargins left="0.75" right="0.75" top="1" bottom="1" header="0.5" footer="0.5"/>
  <pageSetup horizontalDpi="600" verticalDpi="600" orientation="landscape" scale="85" r:id="rId1"/>
</worksheet>
</file>

<file path=xl/worksheets/sheet9.xml><?xml version="1.0" encoding="utf-8"?>
<worksheet xmlns="http://schemas.openxmlformats.org/spreadsheetml/2006/main" xmlns:r="http://schemas.openxmlformats.org/officeDocument/2006/relationships">
  <dimension ref="A1:Z88"/>
  <sheetViews>
    <sheetView showGridLines="0" zoomScalePageLayoutView="0" workbookViewId="0" topLeftCell="A1">
      <selection activeCell="B1" sqref="B1"/>
    </sheetView>
  </sheetViews>
  <sheetFormatPr defaultColWidth="9.140625" defaultRowHeight="12.75"/>
  <cols>
    <col min="1" max="1" width="4.7109375" style="2" customWidth="1"/>
    <col min="2" max="2" width="48.57421875" style="2" customWidth="1"/>
    <col min="3" max="3" width="29.140625" style="2" customWidth="1"/>
    <col min="4" max="4" width="20.57421875" style="2" customWidth="1"/>
    <col min="5" max="5" width="98.00390625" style="2" customWidth="1"/>
    <col min="6" max="6" width="26.140625" style="151" customWidth="1"/>
    <col min="7" max="23" width="9.140625" style="151" customWidth="1"/>
    <col min="24" max="16384" width="9.140625" style="2" customWidth="1"/>
  </cols>
  <sheetData>
    <row r="1" spans="1:26" ht="24" customHeight="1">
      <c r="A1" s="195" t="s">
        <v>129</v>
      </c>
      <c r="B1" s="321"/>
      <c r="C1" s="321"/>
      <c r="D1" s="321"/>
      <c r="E1" s="176"/>
      <c r="F1" s="162"/>
      <c r="G1" s="162"/>
      <c r="H1" s="162"/>
      <c r="I1" s="162"/>
      <c r="J1" s="162"/>
      <c r="K1" s="162"/>
      <c r="L1" s="162"/>
      <c r="M1" s="162"/>
      <c r="N1" s="163"/>
      <c r="O1" s="159"/>
      <c r="P1" s="160"/>
      <c r="Q1" s="161"/>
      <c r="R1" s="160"/>
      <c r="S1" s="161"/>
      <c r="T1" s="160"/>
      <c r="U1" s="161"/>
      <c r="V1" s="160"/>
      <c r="W1" s="161"/>
      <c r="X1" s="4"/>
      <c r="Y1" s="3"/>
      <c r="Z1" s="4"/>
    </row>
    <row r="2" spans="1:26" ht="13.5" thickBot="1">
      <c r="A2" s="177"/>
      <c r="B2" s="10"/>
      <c r="C2" s="10"/>
      <c r="D2" s="10"/>
      <c r="E2" s="178"/>
      <c r="F2" s="164"/>
      <c r="G2" s="165"/>
      <c r="H2" s="166"/>
      <c r="I2" s="167"/>
      <c r="J2" s="168"/>
      <c r="K2" s="169"/>
      <c r="L2" s="170"/>
      <c r="M2" s="159"/>
      <c r="N2" s="163"/>
      <c r="O2" s="159"/>
      <c r="P2" s="160"/>
      <c r="Q2" s="161"/>
      <c r="R2" s="160"/>
      <c r="S2" s="161"/>
      <c r="T2" s="160"/>
      <c r="U2" s="161"/>
      <c r="V2" s="160"/>
      <c r="W2" s="161"/>
      <c r="X2" s="4"/>
      <c r="Y2" s="3"/>
      <c r="Z2" s="4"/>
    </row>
    <row r="3" spans="1:26" ht="20.25" customHeight="1">
      <c r="A3" s="359" t="s">
        <v>7</v>
      </c>
      <c r="B3" s="360"/>
      <c r="C3" s="360"/>
      <c r="D3" s="360"/>
      <c r="E3" s="361"/>
      <c r="F3" s="12"/>
      <c r="G3" s="152"/>
      <c r="H3" s="153"/>
      <c r="I3" s="154"/>
      <c r="J3" s="155"/>
      <c r="K3" s="156"/>
      <c r="L3" s="12"/>
      <c r="M3" s="157"/>
      <c r="N3" s="158"/>
      <c r="O3" s="159"/>
      <c r="P3" s="160"/>
      <c r="Q3" s="161"/>
      <c r="R3" s="160"/>
      <c r="S3" s="161"/>
      <c r="T3" s="160"/>
      <c r="U3" s="161"/>
      <c r="V3" s="160"/>
      <c r="W3" s="161"/>
      <c r="X3" s="4"/>
      <c r="Y3" s="3"/>
      <c r="Z3" s="4"/>
    </row>
    <row r="4" spans="1:26" ht="15.75" customHeight="1">
      <c r="A4" s="538" t="s">
        <v>155</v>
      </c>
      <c r="B4" s="539"/>
      <c r="C4" s="539"/>
      <c r="D4" s="539"/>
      <c r="E4" s="540"/>
      <c r="F4" s="12"/>
      <c r="G4" s="152"/>
      <c r="H4" s="153"/>
      <c r="I4" s="154"/>
      <c r="J4" s="155"/>
      <c r="K4" s="156"/>
      <c r="L4" s="12"/>
      <c r="M4" s="157"/>
      <c r="N4" s="158"/>
      <c r="O4" s="159"/>
      <c r="P4" s="160"/>
      <c r="Q4" s="161"/>
      <c r="R4" s="160"/>
      <c r="S4" s="161"/>
      <c r="T4" s="160"/>
      <c r="U4" s="161"/>
      <c r="V4" s="160"/>
      <c r="W4" s="161"/>
      <c r="X4" s="4"/>
      <c r="Y4" s="3"/>
      <c r="Z4" s="4"/>
    </row>
    <row r="5" spans="1:26" ht="43.5" customHeight="1">
      <c r="A5" s="544" t="s">
        <v>175</v>
      </c>
      <c r="B5" s="545"/>
      <c r="C5" s="545"/>
      <c r="D5" s="545"/>
      <c r="E5" s="545"/>
      <c r="F5" s="12"/>
      <c r="G5" s="152"/>
      <c r="H5" s="153"/>
      <c r="I5" s="154"/>
      <c r="J5" s="155"/>
      <c r="K5" s="156"/>
      <c r="L5" s="12"/>
      <c r="M5" s="157"/>
      <c r="N5" s="158"/>
      <c r="O5" s="159"/>
      <c r="P5" s="160"/>
      <c r="Q5" s="161"/>
      <c r="R5" s="160"/>
      <c r="S5" s="161"/>
      <c r="T5" s="160"/>
      <c r="U5" s="161"/>
      <c r="V5" s="160"/>
      <c r="W5" s="161"/>
      <c r="X5" s="4"/>
      <c r="Y5" s="3"/>
      <c r="Z5" s="4"/>
    </row>
    <row r="6" spans="1:26" ht="12.75">
      <c r="A6" s="546" t="s">
        <v>132</v>
      </c>
      <c r="B6" s="547"/>
      <c r="C6" s="547"/>
      <c r="D6" s="547"/>
      <c r="E6" s="547"/>
      <c r="F6" s="12"/>
      <c r="G6" s="152"/>
      <c r="H6" s="153"/>
      <c r="I6" s="154"/>
      <c r="J6" s="155"/>
      <c r="K6" s="156"/>
      <c r="L6" s="12"/>
      <c r="M6" s="157"/>
      <c r="N6" s="158"/>
      <c r="O6" s="159"/>
      <c r="P6" s="160"/>
      <c r="Q6" s="161"/>
      <c r="R6" s="160"/>
      <c r="S6" s="161"/>
      <c r="T6" s="160"/>
      <c r="U6" s="161"/>
      <c r="V6" s="160"/>
      <c r="W6" s="161"/>
      <c r="X6" s="4"/>
      <c r="Y6" s="3"/>
      <c r="Z6" s="4"/>
    </row>
    <row r="7" spans="1:26" ht="12.75">
      <c r="A7" s="546" t="s">
        <v>131</v>
      </c>
      <c r="B7" s="547"/>
      <c r="C7" s="547"/>
      <c r="D7" s="547"/>
      <c r="E7" s="547"/>
      <c r="F7" s="12"/>
      <c r="G7" s="152"/>
      <c r="H7" s="153"/>
      <c r="I7" s="154"/>
      <c r="J7" s="155"/>
      <c r="K7" s="156"/>
      <c r="L7" s="12"/>
      <c r="M7" s="157"/>
      <c r="N7" s="158"/>
      <c r="O7" s="159"/>
      <c r="P7" s="160"/>
      <c r="Q7" s="161"/>
      <c r="R7" s="160"/>
      <c r="S7" s="161"/>
      <c r="T7" s="160"/>
      <c r="U7" s="161"/>
      <c r="V7" s="160"/>
      <c r="W7" s="161"/>
      <c r="X7" s="4"/>
      <c r="Y7" s="3"/>
      <c r="Z7" s="4"/>
    </row>
    <row r="8" spans="1:26" ht="12.75">
      <c r="A8" s="548"/>
      <c r="B8" s="549"/>
      <c r="C8" s="549"/>
      <c r="D8" s="549"/>
      <c r="E8" s="549"/>
      <c r="F8" s="12"/>
      <c r="G8" s="152"/>
      <c r="H8" s="153"/>
      <c r="I8" s="154"/>
      <c r="J8" s="155"/>
      <c r="K8" s="156"/>
      <c r="L8" s="12"/>
      <c r="M8" s="157"/>
      <c r="N8" s="158"/>
      <c r="O8" s="159"/>
      <c r="P8" s="160"/>
      <c r="Q8" s="161"/>
      <c r="R8" s="160"/>
      <c r="S8" s="161"/>
      <c r="T8" s="160"/>
      <c r="U8" s="161"/>
      <c r="V8" s="160"/>
      <c r="W8" s="161"/>
      <c r="X8" s="4"/>
      <c r="Y8" s="3"/>
      <c r="Z8" s="4"/>
    </row>
    <row r="9" spans="1:26" ht="33.75" customHeight="1">
      <c r="A9" s="544" t="s">
        <v>130</v>
      </c>
      <c r="B9" s="550"/>
      <c r="C9" s="550"/>
      <c r="D9" s="550"/>
      <c r="E9" s="550"/>
      <c r="F9" s="12"/>
      <c r="G9" s="152"/>
      <c r="H9" s="153"/>
      <c r="I9" s="154"/>
      <c r="J9" s="155"/>
      <c r="K9" s="156"/>
      <c r="L9" s="12"/>
      <c r="M9" s="157"/>
      <c r="N9" s="158"/>
      <c r="O9" s="159"/>
      <c r="P9" s="160"/>
      <c r="Q9" s="161"/>
      <c r="R9" s="160"/>
      <c r="S9" s="161"/>
      <c r="T9" s="160"/>
      <c r="U9" s="161"/>
      <c r="V9" s="160"/>
      <c r="W9" s="161"/>
      <c r="X9" s="4"/>
      <c r="Y9" s="3"/>
      <c r="Z9" s="4"/>
    </row>
    <row r="10" spans="1:26" ht="16.5" customHeight="1">
      <c r="A10" s="541" t="s">
        <v>156</v>
      </c>
      <c r="B10" s="542"/>
      <c r="C10" s="542"/>
      <c r="D10" s="542"/>
      <c r="E10" s="543"/>
      <c r="F10" s="12"/>
      <c r="G10" s="152"/>
      <c r="H10" s="153"/>
      <c r="I10" s="154"/>
      <c r="J10" s="155"/>
      <c r="K10" s="156"/>
      <c r="L10" s="12"/>
      <c r="M10" s="157"/>
      <c r="N10" s="158"/>
      <c r="O10" s="159"/>
      <c r="P10" s="160"/>
      <c r="Q10" s="161"/>
      <c r="R10" s="160"/>
      <c r="S10" s="161"/>
      <c r="T10" s="160"/>
      <c r="U10" s="161"/>
      <c r="V10" s="160"/>
      <c r="W10" s="161"/>
      <c r="X10" s="4"/>
      <c r="Y10" s="3"/>
      <c r="Z10" s="4"/>
    </row>
    <row r="11" spans="1:5" ht="54.75" customHeight="1" thickBot="1">
      <c r="A11" s="551" t="s">
        <v>154</v>
      </c>
      <c r="B11" s="552"/>
      <c r="C11" s="552"/>
      <c r="D11" s="552"/>
      <c r="E11" s="553"/>
    </row>
    <row r="12" spans="1:23" s="87" customFormat="1" ht="21.75" customHeight="1" thickBot="1">
      <c r="A12" s="356" t="s">
        <v>146</v>
      </c>
      <c r="B12" s="357"/>
      <c r="C12" s="357"/>
      <c r="D12" s="357"/>
      <c r="E12" s="358"/>
      <c r="F12" s="150"/>
      <c r="G12" s="150"/>
      <c r="H12" s="150"/>
      <c r="I12" s="150"/>
      <c r="J12" s="150"/>
      <c r="K12" s="150"/>
      <c r="L12" s="150"/>
      <c r="M12" s="150"/>
      <c r="N12" s="150"/>
      <c r="O12" s="150"/>
      <c r="P12" s="150"/>
      <c r="Q12" s="150"/>
      <c r="R12" s="150"/>
      <c r="S12" s="150"/>
      <c r="T12" s="150"/>
      <c r="U12" s="150"/>
      <c r="V12" s="150"/>
      <c r="W12" s="150"/>
    </row>
    <row r="13" spans="1:5" s="150" customFormat="1" ht="15.75" customHeight="1">
      <c r="A13" s="341"/>
      <c r="B13" s="342"/>
      <c r="C13" s="342"/>
      <c r="D13" s="342"/>
      <c r="E13" s="343"/>
    </row>
    <row r="14" spans="1:26" ht="24" customHeight="1">
      <c r="A14" s="544" t="s">
        <v>149</v>
      </c>
      <c r="B14" s="545"/>
      <c r="C14" s="545"/>
      <c r="D14" s="545"/>
      <c r="E14" s="545"/>
      <c r="F14" s="12"/>
      <c r="G14" s="152"/>
      <c r="H14" s="153"/>
      <c r="I14" s="154"/>
      <c r="J14" s="155"/>
      <c r="K14" s="156"/>
      <c r="L14" s="12"/>
      <c r="M14" s="157"/>
      <c r="N14" s="158"/>
      <c r="O14" s="159"/>
      <c r="P14" s="160"/>
      <c r="Q14" s="161"/>
      <c r="R14" s="160"/>
      <c r="S14" s="161"/>
      <c r="T14" s="160"/>
      <c r="U14" s="161"/>
      <c r="V14" s="160"/>
      <c r="W14" s="161"/>
      <c r="X14" s="4"/>
      <c r="Y14" s="3"/>
      <c r="Z14" s="4"/>
    </row>
    <row r="15" spans="1:26" ht="12.75">
      <c r="A15" s="546"/>
      <c r="B15" s="547"/>
      <c r="C15" s="547"/>
      <c r="D15" s="547"/>
      <c r="E15" s="547"/>
      <c r="F15" s="12"/>
      <c r="G15" s="152"/>
      <c r="H15" s="153"/>
      <c r="I15" s="154"/>
      <c r="J15" s="155"/>
      <c r="K15" s="156"/>
      <c r="L15" s="12"/>
      <c r="M15" s="157"/>
      <c r="N15" s="158"/>
      <c r="O15" s="159"/>
      <c r="P15" s="160"/>
      <c r="Q15" s="161"/>
      <c r="R15" s="160"/>
      <c r="S15" s="161"/>
      <c r="T15" s="160"/>
      <c r="U15" s="161"/>
      <c r="V15" s="160"/>
      <c r="W15" s="161"/>
      <c r="X15" s="4"/>
      <c r="Y15" s="3"/>
      <c r="Z15" s="4"/>
    </row>
    <row r="16" spans="1:26" ht="12.75">
      <c r="A16" s="546" t="s">
        <v>135</v>
      </c>
      <c r="B16" s="547"/>
      <c r="C16" s="547"/>
      <c r="D16" s="547"/>
      <c r="E16" s="547"/>
      <c r="F16" s="12"/>
      <c r="G16" s="152"/>
      <c r="H16" s="153"/>
      <c r="I16" s="154"/>
      <c r="J16" s="155"/>
      <c r="K16" s="156"/>
      <c r="L16" s="12"/>
      <c r="M16" s="157"/>
      <c r="N16" s="158"/>
      <c r="O16" s="159"/>
      <c r="P16" s="160"/>
      <c r="Q16" s="161"/>
      <c r="R16" s="160"/>
      <c r="S16" s="161"/>
      <c r="T16" s="160"/>
      <c r="U16" s="161"/>
      <c r="V16" s="160"/>
      <c r="W16" s="161"/>
      <c r="X16" s="4"/>
      <c r="Y16" s="3"/>
      <c r="Z16" s="4"/>
    </row>
    <row r="17" spans="1:26" ht="12.75">
      <c r="A17" s="548"/>
      <c r="B17" s="549"/>
      <c r="C17" s="549"/>
      <c r="D17" s="549"/>
      <c r="E17" s="549"/>
      <c r="F17" s="12"/>
      <c r="G17" s="152"/>
      <c r="H17" s="153"/>
      <c r="I17" s="154"/>
      <c r="J17" s="155"/>
      <c r="K17" s="156"/>
      <c r="L17" s="12"/>
      <c r="M17" s="157"/>
      <c r="N17" s="158"/>
      <c r="O17" s="159"/>
      <c r="P17" s="160"/>
      <c r="Q17" s="161"/>
      <c r="R17" s="160"/>
      <c r="S17" s="161"/>
      <c r="T17" s="160"/>
      <c r="U17" s="161"/>
      <c r="V17" s="160"/>
      <c r="W17" s="161"/>
      <c r="X17" s="4"/>
      <c r="Y17" s="3"/>
      <c r="Z17" s="4"/>
    </row>
    <row r="18" spans="1:26" ht="12.75">
      <c r="A18" s="188">
        <v>1</v>
      </c>
      <c r="B18" s="338" t="s">
        <v>136</v>
      </c>
      <c r="C18" s="339"/>
      <c r="D18" s="334"/>
      <c r="E18" s="192"/>
      <c r="F18" s="12"/>
      <c r="G18" s="152"/>
      <c r="H18" s="153"/>
      <c r="I18" s="154"/>
      <c r="J18" s="155"/>
      <c r="K18" s="156"/>
      <c r="L18" s="12"/>
      <c r="M18" s="157"/>
      <c r="N18" s="158"/>
      <c r="O18" s="159"/>
      <c r="P18" s="160"/>
      <c r="Q18" s="161"/>
      <c r="R18" s="160"/>
      <c r="S18" s="161"/>
      <c r="T18" s="160"/>
      <c r="U18" s="161"/>
      <c r="V18" s="160"/>
      <c r="W18" s="161"/>
      <c r="X18" s="4"/>
      <c r="Y18" s="3"/>
      <c r="Z18" s="4"/>
    </row>
    <row r="19" spans="1:26" ht="13.5" thickBot="1">
      <c r="A19" s="191"/>
      <c r="B19" s="192" t="s">
        <v>137</v>
      </c>
      <c r="C19" s="333"/>
      <c r="D19" s="333"/>
      <c r="E19" s="192"/>
      <c r="F19" s="12"/>
      <c r="G19" s="152"/>
      <c r="H19" s="153"/>
      <c r="I19" s="154"/>
      <c r="J19" s="155"/>
      <c r="K19" s="156"/>
      <c r="L19" s="12"/>
      <c r="M19" s="157"/>
      <c r="N19" s="158"/>
      <c r="O19" s="159"/>
      <c r="P19" s="160"/>
      <c r="Q19" s="161"/>
      <c r="R19" s="160"/>
      <c r="S19" s="161"/>
      <c r="T19" s="160"/>
      <c r="U19" s="161"/>
      <c r="V19" s="160"/>
      <c r="W19" s="161"/>
      <c r="X19" s="4"/>
      <c r="Y19" s="3"/>
      <c r="Z19" s="4"/>
    </row>
    <row r="20" spans="1:26" ht="24">
      <c r="A20" s="191"/>
      <c r="B20" s="111" t="s">
        <v>33</v>
      </c>
      <c r="C20" s="277" t="s">
        <v>22</v>
      </c>
      <c r="D20" s="288" t="s">
        <v>118</v>
      </c>
      <c r="E20" s="192"/>
      <c r="F20" s="12"/>
      <c r="G20" s="152"/>
      <c r="H20" s="153"/>
      <c r="I20" s="154"/>
      <c r="J20" s="155"/>
      <c r="K20" s="156"/>
      <c r="L20" s="12"/>
      <c r="M20" s="157"/>
      <c r="N20" s="158"/>
      <c r="O20" s="159"/>
      <c r="P20" s="160"/>
      <c r="Q20" s="161"/>
      <c r="R20" s="160"/>
      <c r="S20" s="161"/>
      <c r="T20" s="160"/>
      <c r="U20" s="161"/>
      <c r="V20" s="160"/>
      <c r="W20" s="161"/>
      <c r="X20" s="4"/>
      <c r="Y20" s="3"/>
      <c r="Z20" s="4"/>
    </row>
    <row r="21" spans="1:26" ht="12.75">
      <c r="A21" s="191"/>
      <c r="B21" s="137" t="s">
        <v>141</v>
      </c>
      <c r="C21" s="328">
        <v>4999</v>
      </c>
      <c r="D21" s="330"/>
      <c r="E21" s="192"/>
      <c r="F21" s="12"/>
      <c r="G21" s="152"/>
      <c r="H21" s="153"/>
      <c r="I21" s="154"/>
      <c r="J21" s="155"/>
      <c r="K21" s="156"/>
      <c r="L21" s="12"/>
      <c r="M21" s="157"/>
      <c r="N21" s="158"/>
      <c r="O21" s="159"/>
      <c r="P21" s="160"/>
      <c r="Q21" s="161"/>
      <c r="R21" s="160"/>
      <c r="S21" s="161"/>
      <c r="T21" s="160"/>
      <c r="U21" s="161"/>
      <c r="V21" s="160"/>
      <c r="W21" s="161"/>
      <c r="X21" s="4"/>
      <c r="Y21" s="3"/>
      <c r="Z21" s="4"/>
    </row>
    <row r="22" spans="1:26" ht="16.5" customHeight="1">
      <c r="A22" s="188"/>
      <c r="B22" s="137" t="s">
        <v>142</v>
      </c>
      <c r="C22" s="328">
        <v>5001</v>
      </c>
      <c r="D22" s="330"/>
      <c r="E22" s="189"/>
      <c r="F22" s="12"/>
      <c r="G22" s="152"/>
      <c r="H22" s="153"/>
      <c r="I22" s="154"/>
      <c r="J22" s="155"/>
      <c r="K22" s="156"/>
      <c r="L22" s="12"/>
      <c r="M22" s="157"/>
      <c r="N22" s="158"/>
      <c r="O22" s="159"/>
      <c r="P22" s="160"/>
      <c r="Q22" s="161"/>
      <c r="R22" s="160"/>
      <c r="S22" s="161"/>
      <c r="T22" s="160"/>
      <c r="U22" s="161"/>
      <c r="V22" s="160"/>
      <c r="W22" s="161"/>
      <c r="X22" s="4"/>
      <c r="Y22" s="3"/>
      <c r="Z22" s="4"/>
    </row>
    <row r="23" spans="1:26" ht="16.5" customHeight="1">
      <c r="A23" s="188"/>
      <c r="B23" s="336"/>
      <c r="C23" s="324"/>
      <c r="D23" s="329"/>
      <c r="E23" s="189"/>
      <c r="F23" s="12"/>
      <c r="G23" s="152"/>
      <c r="H23" s="153"/>
      <c r="I23" s="154"/>
      <c r="J23" s="155"/>
      <c r="K23" s="156"/>
      <c r="L23" s="12"/>
      <c r="M23" s="157"/>
      <c r="N23" s="158"/>
      <c r="O23" s="159"/>
      <c r="P23" s="160"/>
      <c r="Q23" s="161"/>
      <c r="R23" s="160"/>
      <c r="S23" s="161"/>
      <c r="T23" s="160"/>
      <c r="U23" s="161"/>
      <c r="V23" s="160"/>
      <c r="W23" s="161"/>
      <c r="X23" s="4"/>
      <c r="Y23" s="3"/>
      <c r="Z23" s="4"/>
    </row>
    <row r="24" spans="1:26" ht="15" customHeight="1">
      <c r="A24" s="188"/>
      <c r="B24" s="336"/>
      <c r="C24" s="324"/>
      <c r="D24" s="329"/>
      <c r="E24" s="189"/>
      <c r="F24" s="12"/>
      <c r="G24" s="152"/>
      <c r="H24" s="153"/>
      <c r="I24" s="154"/>
      <c r="J24" s="155"/>
      <c r="K24" s="156"/>
      <c r="L24" s="12"/>
      <c r="M24" s="157"/>
      <c r="N24" s="158"/>
      <c r="O24" s="159"/>
      <c r="P24" s="160"/>
      <c r="Q24" s="161"/>
      <c r="R24" s="160"/>
      <c r="S24" s="161"/>
      <c r="T24" s="160"/>
      <c r="U24" s="161"/>
      <c r="V24" s="160"/>
      <c r="W24" s="161"/>
      <c r="X24" s="4"/>
      <c r="Y24" s="3"/>
      <c r="Z24" s="4"/>
    </row>
    <row r="25" spans="1:26" ht="12.75">
      <c r="A25" s="188">
        <v>2</v>
      </c>
      <c r="B25" s="338" t="s">
        <v>139</v>
      </c>
      <c r="C25" s="339"/>
      <c r="D25" s="339"/>
      <c r="E25" s="344"/>
      <c r="W25" s="161"/>
      <c r="X25" s="4"/>
      <c r="Y25" s="3"/>
      <c r="Z25" s="4"/>
    </row>
    <row r="26" spans="1:26" ht="12.75">
      <c r="A26" s="188"/>
      <c r="B26" s="322" t="s">
        <v>152</v>
      </c>
      <c r="C26" s="335"/>
      <c r="D26" s="335"/>
      <c r="E26" s="192"/>
      <c r="F26" s="12"/>
      <c r="G26" s="152"/>
      <c r="H26" s="153"/>
      <c r="I26" s="154"/>
      <c r="J26" s="155"/>
      <c r="K26" s="156"/>
      <c r="L26" s="12"/>
      <c r="M26" s="157"/>
      <c r="N26" s="158"/>
      <c r="O26" s="159"/>
      <c r="P26" s="160"/>
      <c r="Q26" s="161"/>
      <c r="R26" s="160"/>
      <c r="S26" s="161"/>
      <c r="T26" s="160"/>
      <c r="U26" s="161"/>
      <c r="V26" s="160"/>
      <c r="W26" s="161"/>
      <c r="X26" s="4"/>
      <c r="Y26" s="3"/>
      <c r="Z26" s="4"/>
    </row>
    <row r="27" spans="1:26" ht="12.75">
      <c r="A27" s="188"/>
      <c r="B27" s="335"/>
      <c r="C27" s="335"/>
      <c r="D27" s="335"/>
      <c r="E27" s="192"/>
      <c r="F27" s="12"/>
      <c r="G27" s="152"/>
      <c r="H27" s="153"/>
      <c r="I27" s="154"/>
      <c r="J27" s="155"/>
      <c r="K27" s="156"/>
      <c r="L27" s="12"/>
      <c r="M27" s="157"/>
      <c r="N27" s="158"/>
      <c r="O27" s="159"/>
      <c r="P27" s="160"/>
      <c r="Q27" s="161"/>
      <c r="R27" s="160"/>
      <c r="S27" s="161"/>
      <c r="T27" s="160"/>
      <c r="U27" s="161"/>
      <c r="V27" s="160"/>
      <c r="W27" s="161"/>
      <c r="X27" s="4"/>
      <c r="Y27" s="3"/>
      <c r="Z27" s="4"/>
    </row>
    <row r="28" spans="1:26" ht="12.75">
      <c r="A28" s="188"/>
      <c r="B28" s="335"/>
      <c r="C28" s="335"/>
      <c r="D28" s="335"/>
      <c r="E28" s="192"/>
      <c r="F28" s="12"/>
      <c r="G28" s="152"/>
      <c r="H28" s="153"/>
      <c r="I28" s="154"/>
      <c r="J28" s="155"/>
      <c r="K28" s="156"/>
      <c r="L28" s="12"/>
      <c r="M28" s="157"/>
      <c r="N28" s="158"/>
      <c r="O28" s="159"/>
      <c r="P28" s="160"/>
      <c r="Q28" s="161"/>
      <c r="R28" s="160"/>
      <c r="S28" s="161"/>
      <c r="T28" s="160"/>
      <c r="U28" s="161"/>
      <c r="V28" s="160"/>
      <c r="W28" s="161"/>
      <c r="X28" s="4"/>
      <c r="Y28" s="3"/>
      <c r="Z28" s="4"/>
    </row>
    <row r="29" spans="1:26" ht="12.75">
      <c r="A29" s="188">
        <v>3</v>
      </c>
      <c r="B29" s="338" t="s">
        <v>138</v>
      </c>
      <c r="C29" s="339"/>
      <c r="D29" s="339"/>
      <c r="E29" s="344"/>
      <c r="F29" s="12"/>
      <c r="G29" s="152"/>
      <c r="H29" s="153"/>
      <c r="I29" s="154"/>
      <c r="J29" s="155"/>
      <c r="K29" s="156"/>
      <c r="L29" s="12"/>
      <c r="M29" s="157"/>
      <c r="N29" s="158"/>
      <c r="O29" s="159"/>
      <c r="P29" s="160"/>
      <c r="Q29" s="161"/>
      <c r="R29" s="160"/>
      <c r="S29" s="161"/>
      <c r="T29" s="160"/>
      <c r="U29" s="161"/>
      <c r="V29" s="160"/>
      <c r="W29" s="161"/>
      <c r="X29" s="4"/>
      <c r="Y29" s="3"/>
      <c r="Z29" s="4"/>
    </row>
    <row r="30" spans="1:26" ht="13.5" thickBot="1">
      <c r="A30" s="188"/>
      <c r="B30" s="241" t="s">
        <v>153</v>
      </c>
      <c r="C30" s="334"/>
      <c r="D30" s="334"/>
      <c r="E30" s="192"/>
      <c r="F30" s="12"/>
      <c r="G30" s="152"/>
      <c r="H30" s="153"/>
      <c r="I30" s="154"/>
      <c r="J30" s="155"/>
      <c r="K30" s="156"/>
      <c r="L30" s="12"/>
      <c r="M30" s="157"/>
      <c r="N30" s="158"/>
      <c r="O30" s="159"/>
      <c r="P30" s="160"/>
      <c r="Q30" s="161"/>
      <c r="R30" s="160"/>
      <c r="S30" s="161"/>
      <c r="T30" s="160"/>
      <c r="U30" s="161"/>
      <c r="V30" s="160"/>
      <c r="W30" s="161"/>
      <c r="X30" s="4"/>
      <c r="Y30" s="3"/>
      <c r="Z30" s="4"/>
    </row>
    <row r="31" spans="1:26" ht="24">
      <c r="A31" s="188"/>
      <c r="B31" s="111" t="s">
        <v>33</v>
      </c>
      <c r="C31" s="277" t="s">
        <v>22</v>
      </c>
      <c r="D31" s="288" t="s">
        <v>118</v>
      </c>
      <c r="E31" s="192"/>
      <c r="F31" s="12"/>
      <c r="G31" s="152"/>
      <c r="H31" s="153"/>
      <c r="I31" s="154"/>
      <c r="J31" s="155"/>
      <c r="K31" s="156"/>
      <c r="L31" s="12"/>
      <c r="M31" s="157"/>
      <c r="N31" s="158"/>
      <c r="O31" s="159"/>
      <c r="P31" s="160"/>
      <c r="Q31" s="161"/>
      <c r="R31" s="160"/>
      <c r="S31" s="161"/>
      <c r="T31" s="160"/>
      <c r="U31" s="161"/>
      <c r="V31" s="160"/>
      <c r="W31" s="161"/>
      <c r="X31" s="4"/>
      <c r="Y31" s="3"/>
      <c r="Z31" s="4"/>
    </row>
    <row r="32" spans="1:26" ht="12.75">
      <c r="A32" s="188"/>
      <c r="B32" s="137" t="s">
        <v>141</v>
      </c>
      <c r="C32" s="328">
        <v>4999</v>
      </c>
      <c r="D32" s="330" t="s">
        <v>133</v>
      </c>
      <c r="E32" s="192"/>
      <c r="F32" s="12"/>
      <c r="G32" s="152"/>
      <c r="H32" s="153"/>
      <c r="I32" s="154"/>
      <c r="J32" s="155"/>
      <c r="K32" s="156"/>
      <c r="L32" s="12"/>
      <c r="M32" s="157"/>
      <c r="N32" s="158"/>
      <c r="O32" s="159"/>
      <c r="P32" s="160"/>
      <c r="Q32" s="161"/>
      <c r="R32" s="160"/>
      <c r="S32" s="161"/>
      <c r="T32" s="160"/>
      <c r="U32" s="161"/>
      <c r="V32" s="160"/>
      <c r="W32" s="161"/>
      <c r="X32" s="4"/>
      <c r="Y32" s="3"/>
      <c r="Z32" s="4"/>
    </row>
    <row r="33" spans="1:26" ht="12.75">
      <c r="A33" s="188"/>
      <c r="B33" s="137" t="s">
        <v>142</v>
      </c>
      <c r="C33" s="328">
        <v>5001</v>
      </c>
      <c r="D33" s="330" t="s">
        <v>134</v>
      </c>
      <c r="E33" s="192"/>
      <c r="F33" s="12"/>
      <c r="G33" s="152"/>
      <c r="H33" s="153"/>
      <c r="I33" s="154"/>
      <c r="J33" s="155"/>
      <c r="K33" s="156"/>
      <c r="L33" s="12"/>
      <c r="M33" s="157"/>
      <c r="N33" s="158"/>
      <c r="O33" s="159"/>
      <c r="P33" s="160"/>
      <c r="Q33" s="161"/>
      <c r="R33" s="160"/>
      <c r="S33" s="161"/>
      <c r="T33" s="160"/>
      <c r="U33" s="161"/>
      <c r="V33" s="160"/>
      <c r="W33" s="161"/>
      <c r="X33" s="4"/>
      <c r="Y33" s="3"/>
      <c r="Z33" s="4"/>
    </row>
    <row r="34" spans="1:26" ht="12.75">
      <c r="A34" s="188"/>
      <c r="B34" s="336"/>
      <c r="C34" s="324"/>
      <c r="D34" s="329"/>
      <c r="E34" s="192"/>
      <c r="F34" s="12"/>
      <c r="G34" s="152"/>
      <c r="H34" s="153"/>
      <c r="I34" s="154"/>
      <c r="J34" s="155"/>
      <c r="K34" s="156"/>
      <c r="L34" s="12"/>
      <c r="M34" s="157"/>
      <c r="N34" s="158"/>
      <c r="O34" s="159"/>
      <c r="P34" s="160"/>
      <c r="Q34" s="161"/>
      <c r="R34" s="160"/>
      <c r="S34" s="161"/>
      <c r="T34" s="160"/>
      <c r="U34" s="161"/>
      <c r="V34" s="160"/>
      <c r="W34" s="161"/>
      <c r="X34" s="4"/>
      <c r="Y34" s="3"/>
      <c r="Z34" s="4"/>
    </row>
    <row r="35" spans="1:26" ht="12.75">
      <c r="A35" s="188"/>
      <c r="B35" s="11"/>
      <c r="C35" s="11"/>
      <c r="D35" s="11"/>
      <c r="E35" s="189"/>
      <c r="F35" s="12"/>
      <c r="G35" s="152"/>
      <c r="H35" s="153"/>
      <c r="I35" s="154"/>
      <c r="J35" s="155"/>
      <c r="K35" s="156"/>
      <c r="L35" s="12"/>
      <c r="M35" s="157"/>
      <c r="N35" s="158"/>
      <c r="O35" s="159"/>
      <c r="P35" s="160"/>
      <c r="Q35" s="161"/>
      <c r="R35" s="160"/>
      <c r="S35" s="161"/>
      <c r="T35" s="160"/>
      <c r="U35" s="161"/>
      <c r="V35" s="160"/>
      <c r="W35" s="161"/>
      <c r="X35" s="4"/>
      <c r="Y35" s="3"/>
      <c r="Z35" s="4"/>
    </row>
    <row r="36" spans="1:26" ht="12.75">
      <c r="A36" s="188">
        <v>4</v>
      </c>
      <c r="B36" s="338" t="s">
        <v>140</v>
      </c>
      <c r="C36" s="339"/>
      <c r="D36" s="339"/>
      <c r="E36" s="192"/>
      <c r="F36" s="12"/>
      <c r="G36" s="152"/>
      <c r="H36" s="153"/>
      <c r="I36" s="154"/>
      <c r="J36" s="155"/>
      <c r="K36" s="156"/>
      <c r="L36" s="12"/>
      <c r="M36" s="157"/>
      <c r="N36" s="158"/>
      <c r="O36" s="159"/>
      <c r="P36" s="160"/>
      <c r="Q36" s="161"/>
      <c r="R36" s="160"/>
      <c r="S36" s="161"/>
      <c r="T36" s="160"/>
      <c r="U36" s="161"/>
      <c r="V36" s="160"/>
      <c r="W36" s="161"/>
      <c r="X36" s="4"/>
      <c r="Y36" s="3"/>
      <c r="Z36" s="4"/>
    </row>
    <row r="37" spans="1:26" ht="13.5" thickBot="1">
      <c r="A37" s="188"/>
      <c r="B37" s="337" t="s">
        <v>143</v>
      </c>
      <c r="C37" s="11"/>
      <c r="D37" s="11"/>
      <c r="E37" s="189"/>
      <c r="F37" s="12"/>
      <c r="G37" s="152"/>
      <c r="H37" s="153"/>
      <c r="I37" s="154"/>
      <c r="J37" s="155"/>
      <c r="K37" s="156"/>
      <c r="L37" s="12"/>
      <c r="M37" s="157"/>
      <c r="N37" s="158"/>
      <c r="O37" s="159"/>
      <c r="P37" s="160"/>
      <c r="Q37" s="161"/>
      <c r="R37" s="160"/>
      <c r="S37" s="161"/>
      <c r="T37" s="160"/>
      <c r="U37" s="161"/>
      <c r="V37" s="160"/>
      <c r="W37" s="161"/>
      <c r="X37" s="4"/>
      <c r="Y37" s="3"/>
      <c r="Z37" s="4"/>
    </row>
    <row r="38" spans="1:5" ht="24">
      <c r="A38" s="191"/>
      <c r="B38" s="111" t="s">
        <v>33</v>
      </c>
      <c r="C38" s="277" t="s">
        <v>22</v>
      </c>
      <c r="D38" s="288" t="s">
        <v>118</v>
      </c>
      <c r="E38" s="192"/>
    </row>
    <row r="39" spans="1:5" ht="12">
      <c r="A39" s="191"/>
      <c r="B39" s="137" t="s">
        <v>141</v>
      </c>
      <c r="C39" s="328">
        <v>4999</v>
      </c>
      <c r="D39" s="330" t="s">
        <v>133</v>
      </c>
      <c r="E39" s="192"/>
    </row>
    <row r="40" spans="1:26" ht="12.75">
      <c r="A40" s="181"/>
      <c r="B40" s="137" t="s">
        <v>142</v>
      </c>
      <c r="C40" s="328">
        <v>5001</v>
      </c>
      <c r="D40" s="330" t="s">
        <v>134</v>
      </c>
      <c r="E40" s="182"/>
      <c r="F40" s="12"/>
      <c r="G40" s="152"/>
      <c r="H40" s="153"/>
      <c r="I40" s="154"/>
      <c r="J40" s="155"/>
      <c r="K40" s="156"/>
      <c r="L40" s="12"/>
      <c r="M40" s="157"/>
      <c r="N40" s="158"/>
      <c r="O40" s="159"/>
      <c r="P40" s="160"/>
      <c r="Q40" s="161"/>
      <c r="R40" s="160"/>
      <c r="S40" s="161"/>
      <c r="T40" s="160"/>
      <c r="U40" s="161"/>
      <c r="V40" s="160"/>
      <c r="W40" s="161"/>
      <c r="X40" s="4"/>
      <c r="Y40" s="3"/>
      <c r="Z40" s="4"/>
    </row>
    <row r="41" spans="1:26" ht="12.75">
      <c r="A41" s="188"/>
      <c r="B41" s="137"/>
      <c r="C41" s="328">
        <v>0</v>
      </c>
      <c r="D41" s="330"/>
      <c r="E41" s="182"/>
      <c r="F41" s="12"/>
      <c r="G41" s="152"/>
      <c r="H41" s="153"/>
      <c r="I41" s="154"/>
      <c r="J41" s="155"/>
      <c r="K41" s="156"/>
      <c r="L41" s="12"/>
      <c r="M41" s="157"/>
      <c r="N41" s="158"/>
      <c r="O41" s="159"/>
      <c r="P41" s="160"/>
      <c r="Q41" s="161"/>
      <c r="R41" s="160"/>
      <c r="S41" s="161"/>
      <c r="T41" s="160"/>
      <c r="U41" s="161"/>
      <c r="V41" s="160"/>
      <c r="W41" s="161"/>
      <c r="X41" s="4"/>
      <c r="Y41" s="3"/>
      <c r="Z41" s="4"/>
    </row>
    <row r="42" spans="1:26" s="3" customFormat="1" ht="13.5" thickBot="1">
      <c r="A42" s="191"/>
      <c r="B42" s="140"/>
      <c r="C42" s="323">
        <v>0</v>
      </c>
      <c r="D42" s="331"/>
      <c r="E42" s="192"/>
      <c r="F42" s="151"/>
      <c r="G42" s="8"/>
      <c r="H42" s="5"/>
      <c r="I42" s="152"/>
      <c r="J42" s="153"/>
      <c r="K42" s="154"/>
      <c r="L42" s="155"/>
      <c r="M42" s="156"/>
      <c r="N42" s="12"/>
      <c r="O42" s="157"/>
      <c r="P42" s="158"/>
      <c r="Q42" s="159"/>
      <c r="R42" s="163"/>
      <c r="S42" s="159"/>
      <c r="T42" s="163"/>
      <c r="U42" s="159"/>
      <c r="V42" s="163"/>
      <c r="W42" s="159"/>
      <c r="X42" s="163"/>
      <c r="Y42" s="161"/>
      <c r="Z42" s="4"/>
    </row>
    <row r="43" spans="1:26" s="3" customFormat="1" ht="13.5" thickBot="1">
      <c r="A43" s="191"/>
      <c r="B43" s="292" t="s">
        <v>13</v>
      </c>
      <c r="C43" s="293">
        <f>SUM(C39:C42)</f>
        <v>10000</v>
      </c>
      <c r="D43" s="313"/>
      <c r="E43" s="192"/>
      <c r="F43" s="151"/>
      <c r="G43" s="4"/>
      <c r="H43" s="2"/>
      <c r="I43" s="171"/>
      <c r="J43" s="172"/>
      <c r="K43" s="173"/>
      <c r="L43" s="174"/>
      <c r="M43" s="175"/>
      <c r="N43" s="151"/>
      <c r="O43" s="161"/>
      <c r="P43" s="160"/>
      <c r="Q43" s="161"/>
      <c r="R43" s="160"/>
      <c r="S43" s="161"/>
      <c r="T43" s="160"/>
      <c r="U43" s="161"/>
      <c r="V43" s="160"/>
      <c r="W43" s="161"/>
      <c r="X43" s="160"/>
      <c r="Y43" s="161"/>
      <c r="Z43" s="4"/>
    </row>
    <row r="44" spans="1:26" s="3" customFormat="1" ht="13.5" thickBot="1">
      <c r="A44" s="191"/>
      <c r="B44" s="143" t="s">
        <v>121</v>
      </c>
      <c r="C44" s="294">
        <f>_xlfn.SUMIFS(C39:C42,D39:D42,"=Y*")</f>
        <v>4999</v>
      </c>
      <c r="D44" s="314"/>
      <c r="E44" s="192"/>
      <c r="F44" s="151"/>
      <c r="G44" s="4"/>
      <c r="H44" s="2"/>
      <c r="I44" s="171"/>
      <c r="J44" s="172"/>
      <c r="K44" s="173"/>
      <c r="L44" s="174"/>
      <c r="M44" s="175"/>
      <c r="N44" s="151"/>
      <c r="O44" s="161"/>
      <c r="P44" s="160"/>
      <c r="Q44" s="161"/>
      <c r="R44" s="160"/>
      <c r="S44" s="161"/>
      <c r="T44" s="160"/>
      <c r="U44" s="161"/>
      <c r="V44" s="160"/>
      <c r="W44" s="161"/>
      <c r="X44" s="160"/>
      <c r="Y44" s="161"/>
      <c r="Z44" s="4"/>
    </row>
    <row r="45" spans="1:26" s="3" customFormat="1" ht="12.75">
      <c r="A45" s="191"/>
      <c r="B45" s="353"/>
      <c r="C45" s="354"/>
      <c r="D45" s="355"/>
      <c r="E45" s="192"/>
      <c r="F45" s="151"/>
      <c r="G45" s="4"/>
      <c r="H45" s="2"/>
      <c r="I45" s="171"/>
      <c r="J45" s="172"/>
      <c r="K45" s="173"/>
      <c r="L45" s="174"/>
      <c r="M45" s="175"/>
      <c r="N45" s="151"/>
      <c r="O45" s="161"/>
      <c r="P45" s="160"/>
      <c r="Q45" s="161"/>
      <c r="R45" s="160"/>
      <c r="S45" s="161"/>
      <c r="T45" s="160"/>
      <c r="U45" s="161"/>
      <c r="V45" s="160"/>
      <c r="W45" s="161"/>
      <c r="X45" s="160"/>
      <c r="Y45" s="161"/>
      <c r="Z45" s="4"/>
    </row>
    <row r="46" spans="1:26" s="3" customFormat="1" ht="11.25">
      <c r="A46" s="191"/>
      <c r="B46" s="333"/>
      <c r="C46" s="333"/>
      <c r="D46" s="333"/>
      <c r="E46" s="192"/>
      <c r="F46" s="151"/>
      <c r="G46" s="4"/>
      <c r="H46" s="2"/>
      <c r="I46" s="171"/>
      <c r="J46" s="172"/>
      <c r="K46" s="173"/>
      <c r="L46" s="174"/>
      <c r="M46" s="175"/>
      <c r="N46" s="151"/>
      <c r="O46" s="161"/>
      <c r="P46" s="160"/>
      <c r="Q46" s="161"/>
      <c r="R46" s="160"/>
      <c r="S46" s="161"/>
      <c r="T46" s="160"/>
      <c r="U46" s="161"/>
      <c r="V46" s="160"/>
      <c r="W46" s="161"/>
      <c r="X46" s="160"/>
      <c r="Y46" s="161"/>
      <c r="Z46" s="4"/>
    </row>
    <row r="47" spans="1:26" ht="12.75">
      <c r="A47" s="345" t="s">
        <v>173</v>
      </c>
      <c r="B47" s="339" t="s">
        <v>144</v>
      </c>
      <c r="C47" s="346"/>
      <c r="D47" s="333"/>
      <c r="E47" s="192"/>
      <c r="F47" s="2"/>
      <c r="G47" s="4"/>
      <c r="H47" s="2"/>
      <c r="I47" s="173"/>
      <c r="J47" s="174"/>
      <c r="K47" s="175"/>
      <c r="M47" s="161"/>
      <c r="N47" s="160"/>
      <c r="O47" s="161"/>
      <c r="P47" s="160"/>
      <c r="Q47" s="161"/>
      <c r="R47" s="160"/>
      <c r="S47" s="161"/>
      <c r="T47" s="160"/>
      <c r="U47" s="161"/>
      <c r="V47" s="160"/>
      <c r="W47" s="161"/>
      <c r="X47" s="4"/>
      <c r="Y47" s="3"/>
      <c r="Z47" s="4"/>
    </row>
    <row r="48" spans="1:26" ht="12" thickBot="1">
      <c r="A48" s="191"/>
      <c r="B48" s="333" t="s">
        <v>143</v>
      </c>
      <c r="C48" s="333"/>
      <c r="D48" s="333"/>
      <c r="E48" s="192"/>
      <c r="F48" s="2"/>
      <c r="G48" s="2"/>
      <c r="H48" s="172"/>
      <c r="I48" s="173"/>
      <c r="J48" s="174"/>
      <c r="K48" s="175"/>
      <c r="M48" s="161"/>
      <c r="N48" s="160"/>
      <c r="O48" s="161"/>
      <c r="P48" s="160"/>
      <c r="Q48" s="161"/>
      <c r="R48" s="160"/>
      <c r="S48" s="161"/>
      <c r="T48" s="160"/>
      <c r="U48" s="161"/>
      <c r="V48" s="160"/>
      <c r="W48" s="161"/>
      <c r="X48" s="4"/>
      <c r="Y48" s="3"/>
      <c r="Z48" s="4"/>
    </row>
    <row r="49" spans="1:26" ht="15.75" thickBot="1">
      <c r="A49" s="191"/>
      <c r="B49" s="274" t="s">
        <v>116</v>
      </c>
      <c r="C49" s="332">
        <v>4999</v>
      </c>
      <c r="D49" s="24"/>
      <c r="E49" s="347"/>
      <c r="F49" s="16"/>
      <c r="G49" s="16"/>
      <c r="H49" s="172"/>
      <c r="I49" s="173"/>
      <c r="J49" s="174"/>
      <c r="K49" s="175"/>
      <c r="M49" s="161"/>
      <c r="N49" s="160"/>
      <c r="O49" s="161"/>
      <c r="P49" s="160"/>
      <c r="Q49" s="161"/>
      <c r="R49" s="160"/>
      <c r="S49" s="161"/>
      <c r="T49" s="160"/>
      <c r="U49" s="161"/>
      <c r="V49" s="160"/>
      <c r="W49" s="161"/>
      <c r="X49" s="4"/>
      <c r="Y49" s="3"/>
      <c r="Z49" s="4"/>
    </row>
    <row r="50" spans="1:26" ht="15.75" thickBot="1">
      <c r="A50" s="191"/>
      <c r="B50" s="274" t="s">
        <v>85</v>
      </c>
      <c r="C50" s="104">
        <v>10000</v>
      </c>
      <c r="D50" s="24"/>
      <c r="E50" s="347"/>
      <c r="F50" s="16"/>
      <c r="G50" s="16"/>
      <c r="H50" s="172"/>
      <c r="I50" s="173"/>
      <c r="J50" s="174"/>
      <c r="K50" s="175"/>
      <c r="M50" s="161"/>
      <c r="N50" s="160"/>
      <c r="O50" s="161"/>
      <c r="P50" s="160"/>
      <c r="Q50" s="161"/>
      <c r="R50" s="160"/>
      <c r="S50" s="161"/>
      <c r="T50" s="160"/>
      <c r="U50" s="161"/>
      <c r="V50" s="160"/>
      <c r="W50" s="161"/>
      <c r="X50" s="4"/>
      <c r="Y50" s="3"/>
      <c r="Z50" s="4"/>
    </row>
    <row r="51" spans="1:26" ht="12" thickBot="1">
      <c r="A51" s="191"/>
      <c r="B51" s="24"/>
      <c r="C51" s="24"/>
      <c r="D51" s="24"/>
      <c r="E51" s="347"/>
      <c r="F51" s="16"/>
      <c r="G51" s="16"/>
      <c r="H51" s="172"/>
      <c r="I51" s="173"/>
      <c r="J51" s="174"/>
      <c r="K51" s="175"/>
      <c r="M51" s="161"/>
      <c r="N51" s="160"/>
      <c r="O51" s="161"/>
      <c r="P51" s="160"/>
      <c r="Q51" s="161"/>
      <c r="R51" s="160"/>
      <c r="S51" s="161"/>
      <c r="T51" s="160"/>
      <c r="U51" s="161"/>
      <c r="V51" s="160"/>
      <c r="W51" s="161"/>
      <c r="X51" s="4"/>
      <c r="Y51" s="3"/>
      <c r="Z51" s="4"/>
    </row>
    <row r="52" spans="1:26" ht="16.5" thickBot="1">
      <c r="A52" s="191"/>
      <c r="B52" s="108" t="s">
        <v>68</v>
      </c>
      <c r="C52" s="295"/>
      <c r="D52" s="296"/>
      <c r="E52" s="348"/>
      <c r="F52" s="296"/>
      <c r="G52" s="296"/>
      <c r="H52" s="172"/>
      <c r="I52" s="173"/>
      <c r="J52" s="174"/>
      <c r="K52" s="175"/>
      <c r="M52" s="161"/>
      <c r="N52" s="160"/>
      <c r="O52" s="161"/>
      <c r="P52" s="160"/>
      <c r="Q52" s="161"/>
      <c r="R52" s="160"/>
      <c r="S52" s="161"/>
      <c r="T52" s="160"/>
      <c r="U52" s="161"/>
      <c r="V52" s="160"/>
      <c r="W52" s="161"/>
      <c r="X52" s="4"/>
      <c r="Y52" s="3"/>
      <c r="Z52" s="4"/>
    </row>
    <row r="53" spans="1:26" ht="24">
      <c r="A53" s="191"/>
      <c r="B53" s="300" t="s">
        <v>18</v>
      </c>
      <c r="C53" s="109" t="s">
        <v>150</v>
      </c>
      <c r="D53" s="110" t="s">
        <v>50</v>
      </c>
      <c r="E53" s="349"/>
      <c r="F53" s="297"/>
      <c r="G53" s="297"/>
      <c r="H53" s="172"/>
      <c r="I53" s="173"/>
      <c r="J53" s="174"/>
      <c r="K53" s="175"/>
      <c r="M53" s="161"/>
      <c r="N53" s="160"/>
      <c r="O53" s="161"/>
      <c r="P53" s="160"/>
      <c r="Q53" s="161"/>
      <c r="R53" s="160"/>
      <c r="S53" s="161"/>
      <c r="T53" s="160"/>
      <c r="U53" s="161"/>
      <c r="V53" s="160"/>
      <c r="W53" s="161"/>
      <c r="X53" s="4"/>
      <c r="Y53" s="3"/>
      <c r="Z53" s="4"/>
    </row>
    <row r="54" spans="1:26" ht="13.5" thickBot="1">
      <c r="A54" s="191"/>
      <c r="B54" s="212" t="s">
        <v>54</v>
      </c>
      <c r="C54" s="327"/>
      <c r="D54" s="325">
        <f>C49*C54</f>
        <v>0</v>
      </c>
      <c r="E54" s="349"/>
      <c r="F54" s="297"/>
      <c r="G54" s="297"/>
      <c r="H54" s="172"/>
      <c r="I54" s="173"/>
      <c r="J54" s="174"/>
      <c r="K54" s="175"/>
      <c r="M54" s="161"/>
      <c r="N54" s="160"/>
      <c r="O54" s="161"/>
      <c r="P54" s="160"/>
      <c r="Q54" s="161"/>
      <c r="R54" s="160"/>
      <c r="S54" s="161"/>
      <c r="T54" s="160"/>
      <c r="U54" s="161"/>
      <c r="V54" s="160"/>
      <c r="W54" s="161"/>
      <c r="X54" s="4"/>
      <c r="Y54" s="3"/>
      <c r="Z54" s="4"/>
    </row>
    <row r="55" spans="1:26" s="172" customFormat="1" ht="13.5" thickBot="1">
      <c r="A55" s="191"/>
      <c r="B55" s="298" t="s">
        <v>88</v>
      </c>
      <c r="C55" s="299"/>
      <c r="D55" s="326">
        <f>D54</f>
        <v>0</v>
      </c>
      <c r="E55" s="349"/>
      <c r="F55" s="297"/>
      <c r="G55" s="297"/>
      <c r="H55" s="174"/>
      <c r="I55" s="175"/>
      <c r="J55" s="151"/>
      <c r="K55" s="161"/>
      <c r="L55" s="160"/>
      <c r="M55" s="161"/>
      <c r="N55" s="160"/>
      <c r="O55" s="161"/>
      <c r="P55" s="160"/>
      <c r="Q55" s="161"/>
      <c r="R55" s="160"/>
      <c r="S55" s="161"/>
      <c r="T55" s="160"/>
      <c r="U55" s="161"/>
      <c r="V55" s="4"/>
      <c r="W55" s="3"/>
      <c r="X55" s="4"/>
      <c r="Y55" s="2"/>
      <c r="Z55" s="171"/>
    </row>
    <row r="56" spans="1:26" s="172" customFormat="1" ht="11.25">
      <c r="A56" s="191"/>
      <c r="B56" s="350"/>
      <c r="C56" s="24"/>
      <c r="D56" s="24"/>
      <c r="E56" s="347"/>
      <c r="F56" s="16"/>
      <c r="G56" s="16"/>
      <c r="H56" s="174"/>
      <c r="I56" s="175"/>
      <c r="J56" s="151"/>
      <c r="K56" s="161"/>
      <c r="L56" s="160"/>
      <c r="M56" s="161"/>
      <c r="N56" s="160"/>
      <c r="O56" s="161"/>
      <c r="P56" s="160"/>
      <c r="Q56" s="161"/>
      <c r="R56" s="160"/>
      <c r="S56" s="161"/>
      <c r="T56" s="160"/>
      <c r="U56" s="161"/>
      <c r="V56" s="4"/>
      <c r="W56" s="3"/>
      <c r="X56" s="4"/>
      <c r="Y56" s="2"/>
      <c r="Z56" s="171"/>
    </row>
    <row r="57" spans="1:26" s="172" customFormat="1" ht="12" thickBot="1">
      <c r="A57" s="191"/>
      <c r="B57" s="24"/>
      <c r="C57" s="24"/>
      <c r="D57" s="24"/>
      <c r="E57" s="347"/>
      <c r="F57" s="16"/>
      <c r="G57" s="16"/>
      <c r="H57" s="174"/>
      <c r="I57" s="175"/>
      <c r="J57" s="151"/>
      <c r="K57" s="161"/>
      <c r="L57" s="160"/>
      <c r="M57" s="161"/>
      <c r="N57" s="160"/>
      <c r="O57" s="161"/>
      <c r="P57" s="160"/>
      <c r="Q57" s="161"/>
      <c r="R57" s="160"/>
      <c r="S57" s="161"/>
      <c r="T57" s="160"/>
      <c r="U57" s="161"/>
      <c r="V57" s="4"/>
      <c r="W57" s="3"/>
      <c r="X57" s="4"/>
      <c r="Y57" s="2"/>
      <c r="Z57" s="171"/>
    </row>
    <row r="58" spans="1:26" s="172" customFormat="1" ht="15.75" thickBot="1">
      <c r="A58" s="191"/>
      <c r="B58" s="107" t="s">
        <v>86</v>
      </c>
      <c r="C58" s="127">
        <v>10000</v>
      </c>
      <c r="D58" s="24"/>
      <c r="E58" s="347"/>
      <c r="F58" s="16"/>
      <c r="G58" s="16"/>
      <c r="H58" s="174"/>
      <c r="I58" s="175"/>
      <c r="J58" s="151"/>
      <c r="K58" s="161"/>
      <c r="L58" s="160"/>
      <c r="M58" s="161"/>
      <c r="N58" s="160"/>
      <c r="O58" s="161"/>
      <c r="P58" s="160"/>
      <c r="Q58" s="161"/>
      <c r="R58" s="160"/>
      <c r="S58" s="161"/>
      <c r="T58" s="160"/>
      <c r="U58" s="161"/>
      <c r="V58" s="4"/>
      <c r="W58" s="3"/>
      <c r="X58" s="4"/>
      <c r="Y58" s="2"/>
      <c r="Z58" s="171"/>
    </row>
    <row r="59" spans="1:26" s="172" customFormat="1" ht="15">
      <c r="A59" s="191"/>
      <c r="B59" s="351"/>
      <c r="C59" s="352"/>
      <c r="D59" s="24"/>
      <c r="E59" s="347"/>
      <c r="F59" s="16"/>
      <c r="G59" s="16"/>
      <c r="H59" s="174"/>
      <c r="I59" s="175"/>
      <c r="J59" s="151"/>
      <c r="K59" s="161"/>
      <c r="L59" s="160"/>
      <c r="M59" s="161"/>
      <c r="N59" s="160"/>
      <c r="O59" s="161"/>
      <c r="P59" s="160"/>
      <c r="Q59" s="161"/>
      <c r="R59" s="160"/>
      <c r="S59" s="161"/>
      <c r="T59" s="160"/>
      <c r="U59" s="161"/>
      <c r="V59" s="4"/>
      <c r="W59" s="3"/>
      <c r="X59" s="4"/>
      <c r="Y59" s="2"/>
      <c r="Z59" s="171"/>
    </row>
    <row r="60" spans="1:26" s="172" customFormat="1" ht="11.25">
      <c r="A60" s="191"/>
      <c r="B60" s="335"/>
      <c r="C60" s="335"/>
      <c r="D60" s="333"/>
      <c r="E60" s="192"/>
      <c r="F60" s="151"/>
      <c r="G60" s="173"/>
      <c r="H60" s="174"/>
      <c r="I60" s="175"/>
      <c r="J60" s="151"/>
      <c r="K60" s="161"/>
      <c r="L60" s="160"/>
      <c r="M60" s="161"/>
      <c r="N60" s="160"/>
      <c r="O60" s="161"/>
      <c r="P60" s="160"/>
      <c r="Q60" s="161"/>
      <c r="R60" s="160"/>
      <c r="S60" s="161"/>
      <c r="T60" s="160"/>
      <c r="U60" s="161"/>
      <c r="V60" s="4"/>
      <c r="W60" s="3"/>
      <c r="X60" s="4"/>
      <c r="Y60" s="2"/>
      <c r="Z60" s="171"/>
    </row>
    <row r="61" spans="1:26" s="420" customFormat="1" ht="19.5" customHeight="1">
      <c r="A61" s="406" t="s">
        <v>169</v>
      </c>
      <c r="B61" s="407" t="s">
        <v>170</v>
      </c>
      <c r="C61" s="407"/>
      <c r="D61" s="408"/>
      <c r="E61" s="409"/>
      <c r="F61" s="410"/>
      <c r="G61" s="411"/>
      <c r="H61" s="412"/>
      <c r="I61" s="413"/>
      <c r="J61" s="410"/>
      <c r="K61" s="414"/>
      <c r="L61" s="415"/>
      <c r="M61" s="414"/>
      <c r="N61" s="415"/>
      <c r="O61" s="414"/>
      <c r="P61" s="415"/>
      <c r="Q61" s="414"/>
      <c r="R61" s="415"/>
      <c r="S61" s="414"/>
      <c r="T61" s="415"/>
      <c r="U61" s="414"/>
      <c r="V61" s="416"/>
      <c r="W61" s="417"/>
      <c r="X61" s="416"/>
      <c r="Y61" s="418"/>
      <c r="Z61" s="419"/>
    </row>
    <row r="62" spans="2:26" s="172" customFormat="1" ht="40.5" customHeight="1">
      <c r="B62" s="537" t="s">
        <v>174</v>
      </c>
      <c r="C62" s="537"/>
      <c r="D62" s="537"/>
      <c r="E62" s="537"/>
      <c r="F62" s="151"/>
      <c r="G62" s="173"/>
      <c r="H62" s="174"/>
      <c r="I62" s="175"/>
      <c r="J62" s="151"/>
      <c r="K62" s="161"/>
      <c r="L62" s="160"/>
      <c r="M62" s="161"/>
      <c r="N62" s="160"/>
      <c r="O62" s="161"/>
      <c r="P62" s="160"/>
      <c r="Q62" s="161"/>
      <c r="R62" s="160"/>
      <c r="S62" s="161"/>
      <c r="T62" s="160"/>
      <c r="U62" s="161"/>
      <c r="V62" s="4"/>
      <c r="W62" s="3"/>
      <c r="X62" s="4"/>
      <c r="Y62" s="2"/>
      <c r="Z62" s="171"/>
    </row>
    <row r="63" spans="1:26" ht="12.75">
      <c r="A63" s="172"/>
      <c r="B63" s="403"/>
      <c r="C63" s="404"/>
      <c r="D63" s="404"/>
      <c r="E63" s="404"/>
      <c r="G63" s="173"/>
      <c r="H63" s="172"/>
      <c r="I63" s="173"/>
      <c r="J63" s="174"/>
      <c r="K63" s="175"/>
      <c r="M63" s="161"/>
      <c r="N63" s="160"/>
      <c r="O63" s="161"/>
      <c r="P63" s="160"/>
      <c r="Q63" s="161"/>
      <c r="R63" s="160"/>
      <c r="S63" s="161"/>
      <c r="T63" s="160"/>
      <c r="U63" s="161"/>
      <c r="V63" s="160"/>
      <c r="W63" s="161"/>
      <c r="X63" s="4"/>
      <c r="Y63" s="3"/>
      <c r="Z63" s="4"/>
    </row>
    <row r="64" spans="2:26" ht="11.25">
      <c r="B64" s="2" t="s">
        <v>171</v>
      </c>
      <c r="G64" s="171"/>
      <c r="H64" s="172"/>
      <c r="I64" s="173"/>
      <c r="J64" s="174"/>
      <c r="K64" s="175"/>
      <c r="M64" s="161"/>
      <c r="N64" s="160"/>
      <c r="O64" s="161"/>
      <c r="P64" s="160"/>
      <c r="Q64" s="161"/>
      <c r="R64" s="160"/>
      <c r="S64" s="161"/>
      <c r="T64" s="160"/>
      <c r="U64" s="161"/>
      <c r="V64" s="160"/>
      <c r="W64" s="161"/>
      <c r="X64" s="4"/>
      <c r="Y64" s="3"/>
      <c r="Z64" s="4"/>
    </row>
    <row r="65" spans="2:26" ht="11.25">
      <c r="B65" s="2" t="s">
        <v>143</v>
      </c>
      <c r="G65" s="171"/>
      <c r="H65" s="172"/>
      <c r="I65" s="173"/>
      <c r="J65" s="174"/>
      <c r="K65" s="175"/>
      <c r="M65" s="161"/>
      <c r="N65" s="160"/>
      <c r="O65" s="161"/>
      <c r="P65" s="160"/>
      <c r="Q65" s="161"/>
      <c r="R65" s="160"/>
      <c r="S65" s="161"/>
      <c r="T65" s="160"/>
      <c r="U65" s="161"/>
      <c r="V65" s="160"/>
      <c r="W65" s="161"/>
      <c r="X65" s="4"/>
      <c r="Y65" s="3"/>
      <c r="Z65" s="4"/>
    </row>
    <row r="66" spans="7:26" ht="11.25">
      <c r="G66" s="171"/>
      <c r="H66" s="172"/>
      <c r="I66" s="173"/>
      <c r="J66" s="174"/>
      <c r="K66" s="175"/>
      <c r="M66" s="161"/>
      <c r="N66" s="160"/>
      <c r="O66" s="161"/>
      <c r="P66" s="160"/>
      <c r="Q66" s="161"/>
      <c r="R66" s="160"/>
      <c r="S66" s="161"/>
      <c r="T66" s="160"/>
      <c r="U66" s="161"/>
      <c r="V66" s="160"/>
      <c r="W66" s="161"/>
      <c r="X66" s="4"/>
      <c r="Y66" s="3"/>
      <c r="Z66" s="4"/>
    </row>
    <row r="67" spans="1:26" ht="12" thickBot="1">
      <c r="A67" s="191"/>
      <c r="B67" s="16"/>
      <c r="C67" s="16"/>
      <c r="D67" s="16"/>
      <c r="E67" s="16"/>
      <c r="F67" s="16"/>
      <c r="H67" s="172"/>
      <c r="I67" s="173"/>
      <c r="J67" s="174"/>
      <c r="K67" s="175"/>
      <c r="M67" s="161"/>
      <c r="N67" s="160"/>
      <c r="O67" s="161"/>
      <c r="P67" s="160"/>
      <c r="Q67" s="161"/>
      <c r="R67" s="160"/>
      <c r="S67" s="161"/>
      <c r="T67" s="160"/>
      <c r="U67" s="161"/>
      <c r="V67" s="160"/>
      <c r="W67" s="161"/>
      <c r="X67" s="4"/>
      <c r="Y67" s="3"/>
      <c r="Z67" s="4"/>
    </row>
    <row r="68" spans="2:26" ht="15.75" thickBot="1">
      <c r="B68" s="274" t="s">
        <v>116</v>
      </c>
      <c r="C68" s="332">
        <v>5999</v>
      </c>
      <c r="D68" s="464" t="s">
        <v>172</v>
      </c>
      <c r="E68" s="465"/>
      <c r="F68" s="466"/>
      <c r="G68" s="16"/>
      <c r="H68" s="172"/>
      <c r="I68" s="173"/>
      <c r="J68" s="174"/>
      <c r="K68" s="175"/>
      <c r="M68" s="161"/>
      <c r="N68" s="160"/>
      <c r="O68" s="161"/>
      <c r="P68" s="160"/>
      <c r="Q68" s="161"/>
      <c r="R68" s="160"/>
      <c r="S68" s="161"/>
      <c r="T68" s="160"/>
      <c r="U68" s="161"/>
      <c r="V68" s="160"/>
      <c r="W68" s="161"/>
      <c r="X68" s="4"/>
      <c r="Y68" s="3"/>
      <c r="Z68" s="4"/>
    </row>
    <row r="69" spans="2:26" ht="15.75" thickBot="1">
      <c r="B69" s="274" t="s">
        <v>85</v>
      </c>
      <c r="C69" s="104">
        <v>10000</v>
      </c>
      <c r="D69" s="16"/>
      <c r="E69" s="401">
        <v>1000</v>
      </c>
      <c r="F69" s="402" t="s">
        <v>168</v>
      </c>
      <c r="G69" s="16"/>
      <c r="H69" s="172"/>
      <c r="I69" s="173"/>
      <c r="J69" s="174"/>
      <c r="K69" s="175"/>
      <c r="M69" s="161"/>
      <c r="N69" s="160"/>
      <c r="O69" s="161"/>
      <c r="P69" s="160"/>
      <c r="Q69" s="161"/>
      <c r="R69" s="160"/>
      <c r="S69" s="161"/>
      <c r="T69" s="160"/>
      <c r="U69" s="161"/>
      <c r="V69" s="160"/>
      <c r="W69" s="161"/>
      <c r="X69" s="4"/>
      <c r="Y69" s="3"/>
      <c r="Z69" s="4"/>
    </row>
    <row r="70" spans="2:26" ht="12" thickBot="1">
      <c r="B70" s="16"/>
      <c r="C70" s="16"/>
      <c r="D70" s="16"/>
      <c r="E70" s="16"/>
      <c r="F70" s="16"/>
      <c r="G70" s="16"/>
      <c r="H70" s="172"/>
      <c r="I70" s="173"/>
      <c r="J70" s="174"/>
      <c r="K70" s="175"/>
      <c r="M70" s="161"/>
      <c r="N70" s="160"/>
      <c r="O70" s="161"/>
      <c r="P70" s="160"/>
      <c r="Q70" s="161"/>
      <c r="R70" s="160"/>
      <c r="S70" s="161"/>
      <c r="T70" s="160"/>
      <c r="U70" s="161"/>
      <c r="V70" s="160"/>
      <c r="W70" s="161"/>
      <c r="X70" s="4"/>
      <c r="Y70" s="3"/>
      <c r="Z70" s="4"/>
    </row>
    <row r="71" spans="2:7" ht="16.5" thickBot="1">
      <c r="B71" s="108" t="s">
        <v>68</v>
      </c>
      <c r="C71" s="462"/>
      <c r="D71" s="463"/>
      <c r="E71" s="463"/>
      <c r="F71" s="463"/>
      <c r="G71" s="463"/>
    </row>
    <row r="72" spans="2:7" ht="21" customHeight="1">
      <c r="B72" s="400" t="s">
        <v>18</v>
      </c>
      <c r="C72" s="109" t="s">
        <v>150</v>
      </c>
      <c r="D72" s="110" t="s">
        <v>50</v>
      </c>
      <c r="E72" s="455" t="s">
        <v>93</v>
      </c>
      <c r="F72" s="456"/>
      <c r="G72" s="456"/>
    </row>
    <row r="73" spans="2:7" ht="13.5" thickBot="1">
      <c r="B73" s="212" t="s">
        <v>54</v>
      </c>
      <c r="C73" s="405"/>
      <c r="D73" s="325">
        <f>C68*C73</f>
        <v>0</v>
      </c>
      <c r="E73" s="455"/>
      <c r="F73" s="456"/>
      <c r="G73" s="456"/>
    </row>
    <row r="74" spans="2:7" ht="13.5" thickBot="1">
      <c r="B74" s="457" t="s">
        <v>88</v>
      </c>
      <c r="C74" s="458"/>
      <c r="D74" s="326">
        <f>D73</f>
        <v>0</v>
      </c>
      <c r="E74" s="455"/>
      <c r="F74" s="456"/>
      <c r="G74" s="456"/>
    </row>
    <row r="77" spans="1:4" ht="12.75">
      <c r="A77" s="205">
        <v>6</v>
      </c>
      <c r="B77" s="339" t="s">
        <v>145</v>
      </c>
      <c r="C77" s="339"/>
      <c r="D77" s="339"/>
    </row>
    <row r="78" spans="1:4" ht="12" thickBot="1">
      <c r="A78" s="191"/>
      <c r="B78" s="333" t="s">
        <v>143</v>
      </c>
      <c r="C78" s="333"/>
      <c r="D78" s="333"/>
    </row>
    <row r="79" spans="1:6" ht="15.75" thickBot="1">
      <c r="A79" s="191"/>
      <c r="B79" s="274" t="s">
        <v>116</v>
      </c>
      <c r="C79" s="332">
        <v>5999</v>
      </c>
      <c r="D79" s="464" t="s">
        <v>172</v>
      </c>
      <c r="E79" s="465"/>
      <c r="F79" s="466"/>
    </row>
    <row r="80" spans="1:6" ht="15.75" thickBot="1">
      <c r="A80" s="191"/>
      <c r="B80" s="274" t="s">
        <v>85</v>
      </c>
      <c r="C80" s="104">
        <v>10000</v>
      </c>
      <c r="D80" s="16"/>
      <c r="E80" s="401">
        <v>1000</v>
      </c>
      <c r="F80" s="402" t="s">
        <v>168</v>
      </c>
    </row>
    <row r="81" spans="1:4" ht="12" thickBot="1">
      <c r="A81" s="191"/>
      <c r="B81" s="24"/>
      <c r="C81" s="24"/>
      <c r="D81" s="24"/>
    </row>
    <row r="82" spans="1:4" ht="16.5" thickBot="1">
      <c r="A82" s="191"/>
      <c r="B82" s="108" t="s">
        <v>68</v>
      </c>
      <c r="C82" s="398"/>
      <c r="D82" s="399"/>
    </row>
    <row r="83" spans="1:4" ht="24">
      <c r="A83" s="191"/>
      <c r="B83" s="400" t="s">
        <v>18</v>
      </c>
      <c r="C83" s="109" t="s">
        <v>150</v>
      </c>
      <c r="D83" s="110" t="s">
        <v>50</v>
      </c>
    </row>
    <row r="84" spans="1:4" ht="13.5" thickBot="1">
      <c r="A84" s="191"/>
      <c r="B84" s="212" t="s">
        <v>147</v>
      </c>
      <c r="C84" s="327">
        <v>0.45</v>
      </c>
      <c r="D84" s="325">
        <f>C79*C84</f>
        <v>2699.55</v>
      </c>
    </row>
    <row r="85" spans="1:4" ht="13.5" thickBot="1">
      <c r="A85" s="191"/>
      <c r="B85" s="396" t="s">
        <v>88</v>
      </c>
      <c r="C85" s="397"/>
      <c r="D85" s="326">
        <f>D84</f>
        <v>2699.55</v>
      </c>
    </row>
    <row r="86" spans="1:4" ht="11.25">
      <c r="A86" s="191"/>
      <c r="B86" s="350"/>
      <c r="C86" s="24"/>
      <c r="D86" s="24"/>
    </row>
    <row r="87" spans="1:4" ht="12" thickBot="1">
      <c r="A87" s="191"/>
      <c r="B87" s="24"/>
      <c r="C87" s="24"/>
      <c r="D87" s="24"/>
    </row>
    <row r="88" spans="1:4" ht="23.25" thickBot="1">
      <c r="A88" s="191"/>
      <c r="B88" s="107" t="s">
        <v>86</v>
      </c>
      <c r="C88" s="340">
        <f>(C80+D84)</f>
        <v>12699.55</v>
      </c>
      <c r="D88" s="24" t="s">
        <v>148</v>
      </c>
    </row>
  </sheetData>
  <sheetProtection/>
  <mergeCells count="18">
    <mergeCell ref="A17:E17"/>
    <mergeCell ref="A5:E5"/>
    <mergeCell ref="A6:E6"/>
    <mergeCell ref="A7:E7"/>
    <mergeCell ref="A8:E8"/>
    <mergeCell ref="A9:E9"/>
    <mergeCell ref="A11:E11"/>
    <mergeCell ref="A4:E4"/>
    <mergeCell ref="A10:E10"/>
    <mergeCell ref="A14:E14"/>
    <mergeCell ref="A15:E15"/>
    <mergeCell ref="A16:E16"/>
    <mergeCell ref="D79:F79"/>
    <mergeCell ref="B62:E62"/>
    <mergeCell ref="D68:F68"/>
    <mergeCell ref="C71:G71"/>
    <mergeCell ref="E72:G74"/>
    <mergeCell ref="B74:C74"/>
  </mergeCells>
  <dataValidations count="1">
    <dataValidation errorStyle="warning" type="list" allowBlank="1" showInputMessage="1" showErrorMessage="1" errorTitle="Yes or No" error="Select Yes or No " sqref="D21:D24 D32:D34 D39:D41">
      <formula1>$H$1:$H$2</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(02/2004)</dc:title>
  <dc:subject/>
  <dc:creator>Maria</dc:creator>
  <cp:keywords/>
  <dc:description/>
  <cp:lastModifiedBy>Iuliia Panchenko</cp:lastModifiedBy>
  <cp:lastPrinted>2010-08-16T17:23:54Z</cp:lastPrinted>
  <dcterms:created xsi:type="dcterms:W3CDTF">2003-08-04T16:00:48Z</dcterms:created>
  <dcterms:modified xsi:type="dcterms:W3CDTF">2017-07-18T08:17:48Z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FolderId">
    <vt:lpwstr/>
  </property>
  <property fmtid="{D5CDD505-2E9C-101B-9397-08002B2CF9AE}" pid="3" name="Offisync_SaveTime">
    <vt:lpwstr/>
  </property>
  <property fmtid="{D5CDD505-2E9C-101B-9397-08002B2CF9AE}" pid="4" name="Offisync_IsSaved">
    <vt:lpwstr>False</vt:lpwstr>
  </property>
  <property fmtid="{D5CDD505-2E9C-101B-9397-08002B2CF9AE}" pid="5" name="Offisync_UniqueId">
    <vt:lpwstr>118115;10696549</vt:lpwstr>
  </property>
  <property fmtid="{D5CDD505-2E9C-101B-9397-08002B2CF9AE}" pid="6" name="CentralDesktop_MDAdded">
    <vt:lpwstr>True</vt:lpwstr>
  </property>
  <property fmtid="{D5CDD505-2E9C-101B-9397-08002B2CF9AE}" pid="7" name="Offisync_FileTitle">
    <vt:lpwstr/>
  </property>
  <property fmtid="{D5CDD505-2E9C-101B-9397-08002B2CF9AE}" pid="8" name="Offisync_UpdateToken">
    <vt:lpwstr>2010-11-03T14:59:37-0400</vt:lpwstr>
  </property>
  <property fmtid="{D5CDD505-2E9C-101B-9397-08002B2CF9AE}" pid="9" name="Offisync_ProviderName">
    <vt:lpwstr>Central Desktop</vt:lpwstr>
  </property>
</Properties>
</file>